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Warunya\งาน กตส\10.งาน กพร\1.KM กพร\KM ปี 2569\"/>
    </mc:Choice>
  </mc:AlternateContent>
  <xr:revisionPtr revIDLastSave="0" documentId="13_ncr:1_{E74F7E2E-9387-46CA-9F9B-8B20C848138D}" xr6:coauthVersionLast="47" xr6:coauthVersionMax="47" xr10:uidLastSave="{00000000-0000-0000-0000-000000000000}"/>
  <bookViews>
    <workbookView xWindow="-120" yWindow="-120" windowWidth="29040" windowHeight="15720" tabRatio="482" activeTab="1" xr2:uid="{00000000-000D-0000-FFFF-FFFF00000000}"/>
  </bookViews>
  <sheets>
    <sheet name="การคำนวน" sheetId="1" r:id="rId1"/>
    <sheet name="ส่วนที่1" sheetId="3" r:id="rId2"/>
    <sheet name="ส่วนที่2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7" i="3" l="1"/>
  <c r="C57" i="3"/>
  <c r="I54" i="3"/>
  <c r="C54" i="3"/>
  <c r="I51" i="3"/>
  <c r="C51" i="3"/>
  <c r="I48" i="3"/>
  <c r="C48" i="3"/>
  <c r="E14" i="2"/>
  <c r="O19" i="3" s="1"/>
  <c r="F14" i="2"/>
  <c r="O20" i="3" s="1"/>
  <c r="G14" i="2"/>
  <c r="O21" i="3" s="1"/>
  <c r="D14" i="2"/>
  <c r="O18" i="3" s="1"/>
  <c r="H10" i="2"/>
  <c r="H14" i="2" l="1"/>
  <c r="O22" i="3"/>
  <c r="H13" i="2"/>
  <c r="H12" i="2"/>
  <c r="H11" i="2"/>
  <c r="E8" i="1"/>
  <c r="D8" i="1"/>
  <c r="B8" i="1"/>
  <c r="D15" i="1" l="1"/>
  <c r="C17" i="2"/>
  <c r="E23" i="3" s="1"/>
</calcChain>
</file>

<file path=xl/sharedStrings.xml><?xml version="1.0" encoding="utf-8"?>
<sst xmlns="http://schemas.openxmlformats.org/spreadsheetml/2006/main" count="206" uniqueCount="135">
  <si>
    <t>การคำนวณวันเดินทางไปราชการ</t>
  </si>
  <si>
    <t>วัน/เดือน/ปี</t>
  </si>
  <si>
    <t>เวลา (ตัวอย่าง 07.00 น)</t>
  </si>
  <si>
    <t>วันที่เดินทาง (เช่น 10/11/2026)</t>
  </si>
  <si>
    <t>วันเดินทางกลับ (12/11/2026)</t>
  </si>
  <si>
    <t>ผลการเดินทาง</t>
  </si>
  <si>
    <t>วัน</t>
  </si>
  <si>
    <t>ชั่วโมง</t>
  </si>
  <si>
    <t>นาที</t>
  </si>
  <si>
    <t>การคำนวณค่าเบี้ยเลี้ยงในการเดินทางไปราชการ กรณีอบรม/สัมมนา พักค้างแรม</t>
  </si>
  <si>
    <t>กรอกข้อมูล (ตามกำหนดการ)</t>
  </si>
  <si>
    <t>จำนวนมื้ออาหารที่ผู้จัดได้จัดหาไว้ให้</t>
  </si>
  <si>
    <t>มื้อ</t>
  </si>
  <si>
    <t>อัตราค่าเบี้ยเลี้ยงต่อวัน</t>
  </si>
  <si>
    <t>บาท</t>
  </si>
  <si>
    <t>มื้อละ 80 บาท 1 วัน 3 มื้อ</t>
  </si>
  <si>
    <t>ค่าเบี้ยเลี้ยง</t>
  </si>
  <si>
    <t>หลักฐานการจ่ายเงินค่าใช้จ่ายในการเดินทางไปราชการ</t>
  </si>
  <si>
    <t>ลำดับที่</t>
  </si>
  <si>
    <t>ชื่อ-สกุล</t>
  </si>
  <si>
    <t>ตำแหน่ง</t>
  </si>
  <si>
    <t>ค่าใช้จ่าย</t>
  </si>
  <si>
    <t>รวม</t>
  </si>
  <si>
    <t>ลายมือชื่อผู้รับเงิน</t>
  </si>
  <si>
    <t>วัน เดือน ปีที่รับเงิน</t>
  </si>
  <si>
    <t>หมายเหตุ</t>
  </si>
  <si>
    <t>ค่าเช่าที่พัก</t>
  </si>
  <si>
    <t>ค่าพาหนะ</t>
  </si>
  <si>
    <t>ค่าใช้จ่ายอื่น</t>
  </si>
  <si>
    <t>จำนวนเงินรวมทั้งสิ้น</t>
  </si>
  <si>
    <t>ลงชื่อ…………………………………..................ผู้จ่ายเงิน</t>
  </si>
  <si>
    <t xml:space="preserve">(                                                      )                                                                                                                                                      </t>
  </si>
  <si>
    <t xml:space="preserve">ตำแหน่ง        </t>
  </si>
  <si>
    <t xml:space="preserve">วันที่        </t>
  </si>
  <si>
    <t xml:space="preserve">               1. ค่าเบี้ยเลี้ยงและค่าเช่าที่พักให้ระบุอัตราวันละและจำนวนวันที่ขอเบิกของแต่ละบุคคลในช่องหมายเหตุ                    </t>
  </si>
  <si>
    <t xml:space="preserve">               2. ให้ผู้มีสิทธิแต่ละคนเป็นผู้ลงลายมือชื่อผู้รับเงินและวันเดือนปีที่ได้รับเงิน กรณีเป็นการรับจากเงินยืม ให้ระบุวันที่ที่ได้รับจากเงินยืม          </t>
  </si>
  <si>
    <t xml:space="preserve">               3. ผู้จ่ายเงินหมายถึง ผู้ที่ขอยืมเงินจากทางราชการและจ่ายเงินยืมนั้นให้แก่ผู้เดินทางแต่ละคน เป็นผู้ลงลายมือชื่อผู้จ่ายเงิน</t>
  </si>
  <si>
    <t>ส่วนที่ 1</t>
  </si>
  <si>
    <t>แบบ 8708</t>
  </si>
  <si>
    <t>วันที่</t>
  </si>
  <si>
    <t>จำนวนเงิน</t>
  </si>
  <si>
    <t>ใบเบิกค่าใช้จ่ายในการเดินทางไปราชการ</t>
  </si>
  <si>
    <t>ที่ทำการ</t>
  </si>
  <si>
    <t>เดือน</t>
  </si>
  <si>
    <t>พ.ศ.</t>
  </si>
  <si>
    <t>เรื่อง ขออนุมัติเบิกค่าใช้จ่ายในการเดินทางไปราชการ</t>
  </si>
  <si>
    <t>เรียน อธิบดีกรมกิจการผู้สูงอายุ</t>
  </si>
  <si>
    <t>ตามหนังสือ</t>
  </si>
  <si>
    <t>ลงวันที่</t>
  </si>
  <si>
    <t>ได้อนุมัติให้</t>
  </si>
  <si>
    <t>สังกัด</t>
  </si>
  <si>
    <t>พร้อมด้วย</t>
  </si>
  <si>
    <t>เดินทางไปปฏิบัติราชการ</t>
  </si>
  <si>
    <t xml:space="preserve">โดยออกเดินทางจาก </t>
  </si>
  <si>
    <t>ตั้งแต่ วันที่</t>
  </si>
  <si>
    <t>เวลา</t>
  </si>
  <si>
    <t>น. และกลับถึง</t>
  </si>
  <si>
    <t>ข้าพเจ้า</t>
  </si>
  <si>
    <t>จำนวน</t>
  </si>
  <si>
    <t>รวมทั้งสิ้น</t>
  </si>
  <si>
    <t>จำนวนเงิน (ตัวอักษร)</t>
  </si>
  <si>
    <t>ข้าพเจ้าขอรับรองว่า รายการที่กล่าวมาข้างต้นเป็นความจริง และหลักฐานการจ่ายที่ส่งมาด้วย</t>
  </si>
  <si>
    <t xml:space="preserve">จำนวน </t>
  </si>
  <si>
    <t>ฉบับ</t>
  </si>
  <si>
    <t>รวมทั้งจำนวนเงินที่ขอเบิกถูกต้องตามกฎหมายทุกประการ</t>
  </si>
  <si>
    <t>ลงชื่อ</t>
  </si>
  <si>
    <t>ผู้ขอรับเงิน</t>
  </si>
  <si>
    <t xml:space="preserve">      (</t>
  </si>
  <si>
    <t>)</t>
  </si>
  <si>
    <t>ส่วนที่ 2</t>
  </si>
  <si>
    <t>พ.ศ.2569</t>
  </si>
  <si>
    <t xml:space="preserve"> ดังนี้</t>
  </si>
  <si>
    <t>O คณะเดินทาง</t>
  </si>
  <si>
    <t>ข้าพเจ้าขอเบิกค่าใช้จ่ายในการเดินทางไปราชการสำหรับ  O ข้าพเจ้า</t>
  </si>
  <si>
    <t xml:space="preserve">วัน </t>
  </si>
  <si>
    <t xml:space="preserve">    - 2 - </t>
  </si>
  <si>
    <t xml:space="preserve">ได้ตรวจสอบหลักฐานการเบิกจ่ายที่แนบถูกต้องแล้ว </t>
  </si>
  <si>
    <t>เห็นควรอนุมัติให้เบิกจ่ายได้</t>
  </si>
  <si>
    <t>อนุมัติให้จ่ายได้</t>
  </si>
  <si>
    <t xml:space="preserve">      (..........................................................................)</t>
  </si>
  <si>
    <t>ตำแหน่ง.....................................................................</t>
  </si>
  <si>
    <t>วันที่...........................................................................</t>
  </si>
  <si>
    <t xml:space="preserve">   ได้รับเงินค่าใช้จ่ายในการเดินทางไปราชการ  จำนวน</t>
  </si>
  <si>
    <t>........................................................................................</t>
  </si>
  <si>
    <t>ไว้เป็นการถูกต้องแล้ว</t>
  </si>
  <si>
    <t>จากเงินยืมตามสัญญาเลขที่ ...........................................................................................</t>
  </si>
  <si>
    <t xml:space="preserve">หมายเหตุ : </t>
  </si>
  <si>
    <t>วันที่.....เดือน......พ.ศ..........</t>
  </si>
  <si>
    <t>เวลา................................</t>
  </si>
  <si>
    <t>ถึง...................................................................</t>
  </si>
  <si>
    <t>วันที่............เดือน.........พ.ศ............</t>
  </si>
  <si>
    <t>เวลา...............</t>
  </si>
  <si>
    <r>
      <rPr>
        <u/>
        <sz val="16"/>
        <color theme="1"/>
        <rFont val="TH Sarabun New"/>
        <family val="2"/>
      </rPr>
      <t>คำชี้แจง</t>
    </r>
    <r>
      <rPr>
        <sz val="16"/>
        <color theme="1"/>
        <rFont val="TH Sarabun New"/>
        <family val="2"/>
      </rPr>
      <t xml:space="preserve"> 1.</t>
    </r>
  </si>
  <si>
    <t>กรณีเดินทางเป็นหมู่คณะและจัดทำใบเบิกค่าใช้จ่ายรวมฉบับเดียวกันหากระยะเวลาในการเริ่มต้นและสิ้นสุดการเดินทาง</t>
  </si>
  <si>
    <t>ของแต่ละบุคคลแตกต่างกัน ให้แสดงรายละเอียดของวันเวลาที่แตกต่างของบุคคลนั้นในช่องหมายเหตุ</t>
  </si>
  <si>
    <r>
      <rPr>
        <sz val="16"/>
        <color theme="0"/>
        <rFont val="TH Sarabun New"/>
        <family val="2"/>
      </rPr>
      <t>*</t>
    </r>
    <r>
      <rPr>
        <sz val="16"/>
        <color theme="1"/>
        <rFont val="TH Sarabun New"/>
        <family val="2"/>
      </rPr>
      <t>2.</t>
    </r>
  </si>
  <si>
    <t>กรณียื่นขอเบิกค่าใช้จ่ายรายบุคคล ให้ผู้ขอรับเงินเป็นผู้ลงลายมือชื่อผู้รับเงินและวันเดือนปีที่รับเงิน กรณีที่มีการยืมเงิน</t>
  </si>
  <si>
    <t>ให้ระบุวันที่ที่ได้รับเงินยืม เลขที่สัญญายืมและวันที่อนุมัติเงินยืมด้วย</t>
  </si>
  <si>
    <r>
      <rPr>
        <sz val="16"/>
        <color theme="0"/>
        <rFont val="TH Sarabun New"/>
        <family val="2"/>
      </rPr>
      <t>*</t>
    </r>
    <r>
      <rPr>
        <sz val="16"/>
        <rFont val="TH Sarabun New"/>
        <family val="2"/>
      </rPr>
      <t>3.</t>
    </r>
  </si>
  <si>
    <t>กรณีที่ยื่นขอเบิกค่าใช้จ่ายรวมเป็นหมู่คณะ ผู้ขอรับเงินมิต้องลงลายมือชื่อในช่องผู้รับเงิน ทั้งนี้ให้ผู้มีสิทธิแต่ละคน</t>
  </si>
  <si>
    <t>ลงลายมือชื่อผุ้รับเงินในหลักฐานการจ่ายเงิน (ส่วนที่ 2)</t>
  </si>
  <si>
    <t>ออกเดินทางจาก......................................................</t>
  </si>
  <si>
    <t>ออกเดินทางจาก.....................................................</t>
  </si>
  <si>
    <t>กรมกิจการผู้สูงอายุ</t>
  </si>
  <si>
    <t xml:space="preserve">ชื่อผู้ยืม </t>
  </si>
  <si>
    <r>
      <rPr>
        <b/>
        <sz val="16"/>
        <color theme="1"/>
        <rFont val="TH Sarabun New"/>
        <family val="2"/>
      </rPr>
      <t>สัญญาเงินยืมเลขที่</t>
    </r>
    <r>
      <rPr>
        <sz val="16"/>
        <color theme="1"/>
        <rFont val="TH Sarabun New"/>
        <family val="2"/>
      </rPr>
      <t xml:space="preserve"> </t>
    </r>
  </si>
  <si>
    <r>
      <rPr>
        <b/>
        <sz val="16"/>
        <color theme="1"/>
        <rFont val="TH Sarabun New"/>
        <family val="2"/>
      </rPr>
      <t>วันที่</t>
    </r>
    <r>
      <rPr>
        <sz val="16"/>
        <color theme="1"/>
        <rFont val="TH Sarabun New"/>
        <family val="2"/>
      </rPr>
      <t xml:space="preserve"> </t>
    </r>
  </si>
  <si>
    <t>โปรดระบุตำแหน่ง</t>
  </si>
  <si>
    <t>ค่าเบี้ยเลี้ยงเดินทางประเภท…...............................</t>
  </si>
  <si>
    <t>ค่าเช่าที่พักประเภท…...........................................</t>
  </si>
  <si>
    <t>ค่าพาหนะ…...............................................................................</t>
  </si>
  <si>
    <t>…................</t>
  </si>
  <si>
    <t>….................</t>
  </si>
  <si>
    <t>…..................</t>
  </si>
  <si>
    <t>โปรดระบุ ชื่อ-นามสกุล</t>
  </si>
  <si>
    <t xml:space="preserve"> </t>
  </si>
  <si>
    <t>ตามสัญญายืมเงินเลขที่…..........................................</t>
  </si>
  <si>
    <t>…..............................................................................</t>
  </si>
  <si>
    <t xml:space="preserve">ชื่อส่วนราชการ…...................................................................................................................................................................................................................................................................  </t>
  </si>
  <si>
    <t>ประกอบใบเบิกค่าใช้จ่ายในการเดินทางของ….......................................................................................................................................................................................................................</t>
  </si>
  <si>
    <t xml:space="preserve">…...............................................................................................................................................................................................ลงวันที่…..............................................................................   </t>
  </si>
  <si>
    <t>ค่าใช้จ่ายอื่น…...........................................................................</t>
  </si>
  <si>
    <t>บ้านพัก</t>
  </si>
  <si>
    <t xml:space="preserve">O  </t>
  </si>
  <si>
    <t>สำนักงาน</t>
  </si>
  <si>
    <t>ประเทศไทย</t>
  </si>
  <si>
    <t xml:space="preserve">O </t>
  </si>
  <si>
    <t>…...........</t>
  </si>
  <si>
    <t>วันที่…........</t>
  </si>
  <si>
    <t>….........</t>
  </si>
  <si>
    <t>น. รวมเวลาไปราชการครั้งนี้…........................</t>
  </si>
  <si>
    <t>ชั่วโมง….........นาที</t>
  </si>
  <si>
    <t>…...................</t>
  </si>
  <si>
    <t>…..............</t>
  </si>
  <si>
    <t>…...............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</si>
</sst>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8"/>
      <color theme="1"/>
      <name val="TH Sarabun New"/>
      <family val="2"/>
    </font>
    <font>
      <sz val="16"/>
      <color theme="0" tint="-0.249977111117893"/>
      <name val="TH Sarabun New"/>
      <family val="2"/>
    </font>
    <font>
      <sz val="11"/>
      <color theme="1"/>
      <name val="Aptos Narrow"/>
      <family val="2"/>
      <charset val="222"/>
      <scheme val="minor"/>
    </font>
    <font>
      <u/>
      <sz val="16"/>
      <color theme="1"/>
      <name val="TH Sarabun New"/>
      <family val="2"/>
    </font>
    <font>
      <sz val="16"/>
      <color theme="0"/>
      <name val="TH Sarabun New"/>
      <family val="2"/>
    </font>
    <font>
      <sz val="16"/>
      <name val="TH Sarabun New"/>
      <family val="2"/>
    </font>
    <font>
      <u val="singleAccounting"/>
      <sz val="16"/>
      <color theme="1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7" xfId="0" applyFont="1" applyBorder="1"/>
    <xf numFmtId="0" fontId="2" fillId="0" borderId="7" xfId="0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/>
    <xf numFmtId="0" fontId="2" fillId="0" borderId="7" xfId="0" applyFont="1" applyBorder="1"/>
    <xf numFmtId="0" fontId="1" fillId="2" borderId="1" xfId="0" applyFont="1" applyFill="1" applyBorder="1" applyAlignment="1">
      <alignment horizontal="center"/>
    </xf>
    <xf numFmtId="2" fontId="1" fillId="0" borderId="2" xfId="0" applyNumberFormat="1" applyFont="1" applyBorder="1"/>
    <xf numFmtId="0" fontId="1" fillId="0" borderId="4" xfId="0" applyFont="1" applyBorder="1"/>
    <xf numFmtId="0" fontId="1" fillId="0" borderId="2" xfId="0" applyFont="1" applyBorder="1" applyAlignment="1">
      <alignment horizontal="right"/>
    </xf>
    <xf numFmtId="14" fontId="1" fillId="0" borderId="2" xfId="0" applyNumberFormat="1" applyFont="1" applyBorder="1" applyAlignment="1">
      <alignment horizontal="right"/>
    </xf>
    <xf numFmtId="0" fontId="4" fillId="2" borderId="4" xfId="0" applyFont="1" applyFill="1" applyBorder="1"/>
    <xf numFmtId="0" fontId="1" fillId="2" borderId="2" xfId="0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vertical="center"/>
    </xf>
    <xf numFmtId="1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3" xfId="0" applyFont="1" applyBorder="1"/>
    <xf numFmtId="0" fontId="1" fillId="0" borderId="14" xfId="0" applyFont="1" applyBorder="1"/>
    <xf numFmtId="0" fontId="2" fillId="2" borderId="1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0" xfId="0" applyFont="1"/>
    <xf numFmtId="0" fontId="1" fillId="0" borderId="17" xfId="0" applyFont="1" applyBorder="1"/>
    <xf numFmtId="0" fontId="1" fillId="2" borderId="14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8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2" fillId="0" borderId="22" xfId="0" applyFont="1" applyBorder="1"/>
    <xf numFmtId="0" fontId="1" fillId="4" borderId="0" xfId="0" applyFont="1" applyFill="1"/>
    <xf numFmtId="0" fontId="1" fillId="4" borderId="0" xfId="0" applyFont="1" applyFill="1" applyAlignment="1">
      <alignment horizontal="center"/>
    </xf>
    <xf numFmtId="43" fontId="1" fillId="0" borderId="0" xfId="1" applyFont="1"/>
    <xf numFmtId="43" fontId="1" fillId="0" borderId="1" xfId="1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8" fillId="5" borderId="1" xfId="0" applyFont="1" applyFill="1" applyBorder="1" applyAlignment="1">
      <alignment vertical="center" wrapText="1"/>
    </xf>
    <xf numFmtId="43" fontId="8" fillId="5" borderId="1" xfId="1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43" fontId="1" fillId="0" borderId="18" xfId="1" applyFont="1" applyBorder="1"/>
    <xf numFmtId="43" fontId="9" fillId="0" borderId="28" xfId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27" xfId="0" applyFont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0" fillId="3" borderId="6" xfId="0" applyFill="1" applyBorder="1"/>
    <xf numFmtId="0" fontId="0" fillId="3" borderId="12" xfId="0" applyFill="1" applyBorder="1"/>
    <xf numFmtId="0" fontId="3" fillId="3" borderId="8" xfId="0" applyFont="1" applyFill="1" applyBorder="1" applyAlignment="1">
      <alignment horizontal="center" vertical="center"/>
    </xf>
    <xf numFmtId="0" fontId="0" fillId="3" borderId="3" xfId="0" applyFill="1" applyBorder="1"/>
    <xf numFmtId="0" fontId="0" fillId="3" borderId="14" xfId="0" applyFill="1" applyBorder="1"/>
    <xf numFmtId="0" fontId="1" fillId="0" borderId="27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8" xfId="0" applyFont="1" applyBorder="1"/>
    <xf numFmtId="0" fontId="1" fillId="0" borderId="25" xfId="0" applyFont="1" applyBorder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43" fontId="1" fillId="0" borderId="26" xfId="1" applyFont="1" applyBorder="1" applyAlignment="1">
      <alignment horizontal="center" vertical="center" wrapText="1"/>
    </xf>
    <xf numFmtId="43" fontId="1" fillId="0" borderId="11" xfId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workbookViewId="0">
      <selection activeCell="L17" sqref="L17"/>
    </sheetView>
  </sheetViews>
  <sheetFormatPr defaultColWidth="8.625" defaultRowHeight="24" x14ac:dyDescent="0.55000000000000004"/>
  <cols>
    <col min="1" max="1" width="31.125" style="1" customWidth="1"/>
    <col min="2" max="2" width="16.625" style="1" customWidth="1"/>
    <col min="3" max="3" width="10.625" style="1" customWidth="1"/>
    <col min="4" max="4" width="18.25" style="1" customWidth="1"/>
    <col min="5" max="5" width="18.375" style="1" customWidth="1"/>
    <col min="6" max="6" width="8.625" style="1" customWidth="1"/>
    <col min="7" max="16384" width="8.625" style="1"/>
  </cols>
  <sheetData>
    <row r="1" spans="1:7" ht="36" customHeight="1" x14ac:dyDescent="0.6">
      <c r="A1" s="58" t="s">
        <v>0</v>
      </c>
      <c r="B1" s="59"/>
      <c r="C1" s="59"/>
      <c r="D1" s="59"/>
      <c r="E1" s="60"/>
    </row>
    <row r="2" spans="1:7" x14ac:dyDescent="0.55000000000000004">
      <c r="A2" s="4"/>
      <c r="E2" s="25"/>
    </row>
    <row r="3" spans="1:7" x14ac:dyDescent="0.55000000000000004">
      <c r="A3" s="4"/>
      <c r="B3" s="12" t="s">
        <v>1</v>
      </c>
      <c r="C3" s="11"/>
      <c r="D3" s="12" t="s">
        <v>2</v>
      </c>
      <c r="E3" s="26"/>
    </row>
    <row r="4" spans="1:7" x14ac:dyDescent="0.55000000000000004">
      <c r="A4" s="4" t="s">
        <v>3</v>
      </c>
      <c r="B4" s="13">
        <v>45732</v>
      </c>
      <c r="C4" s="11"/>
      <c r="D4" s="10">
        <v>7</v>
      </c>
      <c r="E4" s="26"/>
    </row>
    <row r="5" spans="1:7" x14ac:dyDescent="0.55000000000000004">
      <c r="A5" s="4" t="s">
        <v>4</v>
      </c>
      <c r="B5" s="13">
        <v>45737</v>
      </c>
      <c r="C5" s="11"/>
      <c r="D5" s="10">
        <v>17.05</v>
      </c>
      <c r="E5" s="26"/>
    </row>
    <row r="6" spans="1:7" x14ac:dyDescent="0.55000000000000004">
      <c r="A6" s="4"/>
      <c r="E6" s="25"/>
    </row>
    <row r="7" spans="1:7" x14ac:dyDescent="0.55000000000000004">
      <c r="A7" s="27" t="s">
        <v>5</v>
      </c>
      <c r="B7" s="15" t="s">
        <v>6</v>
      </c>
      <c r="C7" s="14"/>
      <c r="D7" s="9" t="s">
        <v>7</v>
      </c>
      <c r="E7" s="32" t="s">
        <v>8</v>
      </c>
    </row>
    <row r="8" spans="1:7" x14ac:dyDescent="0.55000000000000004">
      <c r="A8" s="5"/>
      <c r="B8" s="12">
        <f>INT((B5+TIME(INT(D5),ROUND(MOD(D5,1)*100,0),0))-(B4+TIME(INT(D4),ROUND(MOD(D4,1)*100,0),0)))</f>
        <v>5</v>
      </c>
      <c r="C8" s="11"/>
      <c r="D8" s="33">
        <f>HOUR(MOD((B5+TIME(INT(D5),ROUND(MOD(D5,1)*100,0),0))-(B4+TIME(INT(D4),ROUND(MOD(D4,1)*100,0),0)),1))</f>
        <v>10</v>
      </c>
      <c r="E8" s="28">
        <f>MINUTE(MOD((B5+TIME(INT(D5),ROUND(MOD(D5,1)*100,0),0))-(B4+TIME(INT(D4),ROUND(MOD(D4,1)*100,0),0)),1))</f>
        <v>5</v>
      </c>
    </row>
    <row r="9" spans="1:7" ht="36.950000000000003" customHeight="1" x14ac:dyDescent="0.55000000000000004">
      <c r="A9" s="61" t="s">
        <v>9</v>
      </c>
      <c r="B9" s="62"/>
      <c r="C9" s="62"/>
      <c r="D9" s="62"/>
      <c r="E9" s="63"/>
    </row>
    <row r="10" spans="1:7" x14ac:dyDescent="0.55000000000000004">
      <c r="A10" s="4"/>
      <c r="E10" s="25"/>
    </row>
    <row r="11" spans="1:7" x14ac:dyDescent="0.55000000000000004">
      <c r="A11" s="4"/>
      <c r="D11" s="1" t="s">
        <v>10</v>
      </c>
      <c r="E11" s="25"/>
    </row>
    <row r="12" spans="1:7" x14ac:dyDescent="0.55000000000000004">
      <c r="A12" s="4" t="s">
        <v>11</v>
      </c>
      <c r="D12" s="3">
        <v>4</v>
      </c>
      <c r="E12" s="29" t="s">
        <v>12</v>
      </c>
    </row>
    <row r="13" spans="1:7" x14ac:dyDescent="0.55000000000000004">
      <c r="A13" s="8" t="s">
        <v>13</v>
      </c>
      <c r="B13" s="30"/>
      <c r="C13" s="30"/>
      <c r="D13" s="3">
        <v>240</v>
      </c>
      <c r="E13" s="29" t="s">
        <v>14</v>
      </c>
      <c r="G13" s="1" t="s">
        <v>15</v>
      </c>
    </row>
    <row r="14" spans="1:7" x14ac:dyDescent="0.55000000000000004">
      <c r="A14" s="4"/>
      <c r="E14" s="25"/>
    </row>
    <row r="15" spans="1:7" x14ac:dyDescent="0.55000000000000004">
      <c r="A15" s="8" t="s">
        <v>16</v>
      </c>
      <c r="B15" s="30"/>
      <c r="C15" s="30"/>
      <c r="D15" s="16">
        <f>((B8+IF(OR(D8&gt;12,AND(D8=12,E8&gt;0)),1,0))*D13)-(D12*(D13/3))</f>
        <v>880</v>
      </c>
      <c r="E15" s="29" t="s">
        <v>14</v>
      </c>
    </row>
    <row r="16" spans="1:7" x14ac:dyDescent="0.55000000000000004">
      <c r="A16" s="4"/>
      <c r="E16" s="25"/>
    </row>
    <row r="17" spans="1:5" x14ac:dyDescent="0.55000000000000004">
      <c r="A17" s="4"/>
      <c r="E17" s="25"/>
    </row>
    <row r="18" spans="1:5" x14ac:dyDescent="0.55000000000000004">
      <c r="A18" s="4"/>
      <c r="E18" s="25"/>
    </row>
    <row r="19" spans="1:5" x14ac:dyDescent="0.55000000000000004">
      <c r="A19" s="4"/>
      <c r="E19" s="25"/>
    </row>
    <row r="20" spans="1:5" ht="24.6" customHeight="1" thickBot="1" x14ac:dyDescent="0.6">
      <c r="A20" s="6"/>
      <c r="B20" s="7"/>
      <c r="C20" s="7"/>
      <c r="D20" s="7"/>
      <c r="E20" s="31"/>
    </row>
  </sheetData>
  <mergeCells count="2">
    <mergeCell ref="A1:E1"/>
    <mergeCell ref="A9:E9"/>
  </mergeCells>
  <pageMargins left="0.7" right="0.7" top="0.75" bottom="0.75" header="0.3" footer="0.3"/>
  <pageSetup orientation="landscape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5"/>
  <sheetViews>
    <sheetView tabSelected="1" view="pageBreakPreview" topLeftCell="A19" zoomScale="130" zoomScaleNormal="100" zoomScaleSheetLayoutView="130" workbookViewId="0">
      <selection activeCell="T19" sqref="T19"/>
    </sheetView>
  </sheetViews>
  <sheetFormatPr defaultColWidth="8.625" defaultRowHeight="24" x14ac:dyDescent="0.55000000000000004"/>
  <cols>
    <col min="1" max="1" width="4.5" style="1" customWidth="1"/>
    <col min="2" max="2" width="6" style="1" customWidth="1"/>
    <col min="3" max="3" width="2.625" style="1" customWidth="1"/>
    <col min="4" max="4" width="2.25" style="1" customWidth="1"/>
    <col min="5" max="5" width="6.25" style="1" customWidth="1"/>
    <col min="6" max="6" width="2.625" style="1" customWidth="1"/>
    <col min="7" max="7" width="9.625" style="1" customWidth="1"/>
    <col min="8" max="8" width="2.125" style="1" customWidth="1"/>
    <col min="9" max="9" width="8.875" style="1" customWidth="1"/>
    <col min="10" max="10" width="2.5" style="1" customWidth="1"/>
    <col min="11" max="11" width="9.375" style="1" customWidth="1"/>
    <col min="12" max="12" width="1" style="1" customWidth="1"/>
    <col min="13" max="13" width="8.625" style="1"/>
    <col min="14" max="14" width="5.25" style="1" customWidth="1"/>
    <col min="15" max="15" width="8.875" style="1" bestFit="1" customWidth="1"/>
    <col min="16" max="16" width="9.375" style="1" customWidth="1"/>
    <col min="17" max="16384" width="8.625" style="1"/>
  </cols>
  <sheetData>
    <row r="1" spans="1:16" ht="21.75" customHeight="1" x14ac:dyDescent="0.55000000000000004">
      <c r="P1" s="30" t="s">
        <v>37</v>
      </c>
    </row>
    <row r="2" spans="1:16" ht="21.75" customHeight="1" x14ac:dyDescent="0.55000000000000004">
      <c r="P2" s="30" t="s">
        <v>38</v>
      </c>
    </row>
    <row r="3" spans="1:16" ht="21.75" customHeight="1" x14ac:dyDescent="0.55000000000000004">
      <c r="A3" s="1" t="s">
        <v>105</v>
      </c>
      <c r="N3" s="1" t="s">
        <v>106</v>
      </c>
    </row>
    <row r="4" spans="1:16" ht="21.75" customHeight="1" x14ac:dyDescent="0.55000000000000004">
      <c r="A4" s="30" t="s">
        <v>104</v>
      </c>
      <c r="B4" s="30"/>
      <c r="M4" s="1" t="s">
        <v>40</v>
      </c>
    </row>
    <row r="5" spans="1:16" ht="21.75" customHeight="1" x14ac:dyDescent="0.55000000000000004">
      <c r="A5" s="52" t="s">
        <v>41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6" ht="21.75" customHeight="1" x14ac:dyDescent="0.55000000000000004">
      <c r="M6" s="1" t="s">
        <v>42</v>
      </c>
      <c r="N6" s="1" t="s">
        <v>103</v>
      </c>
    </row>
    <row r="7" spans="1:16" ht="21.75" customHeight="1" x14ac:dyDescent="0.55000000000000004">
      <c r="M7" s="1" t="s">
        <v>39</v>
      </c>
      <c r="N7" s="1" t="s">
        <v>43</v>
      </c>
      <c r="P7" s="1" t="s">
        <v>44</v>
      </c>
    </row>
    <row r="8" spans="1:16" ht="21.75" customHeight="1" x14ac:dyDescent="0.55000000000000004">
      <c r="A8" s="1" t="s">
        <v>45</v>
      </c>
    </row>
    <row r="9" spans="1:16" ht="21.75" customHeight="1" x14ac:dyDescent="0.55000000000000004">
      <c r="A9" s="1" t="s">
        <v>46</v>
      </c>
    </row>
    <row r="10" spans="1:16" ht="21.75" customHeight="1" x14ac:dyDescent="0.55000000000000004">
      <c r="C10" s="1" t="s">
        <v>47</v>
      </c>
      <c r="M10" s="1" t="s">
        <v>48</v>
      </c>
      <c r="P10" s="1" t="s">
        <v>49</v>
      </c>
    </row>
    <row r="11" spans="1:16" ht="21.75" customHeight="1" x14ac:dyDescent="0.55000000000000004">
      <c r="A11" s="1" t="s">
        <v>57</v>
      </c>
      <c r="K11" s="1" t="s">
        <v>20</v>
      </c>
    </row>
    <row r="12" spans="1:16" ht="21.75" customHeight="1" x14ac:dyDescent="0.55000000000000004">
      <c r="A12" s="1" t="s">
        <v>50</v>
      </c>
      <c r="M12" s="1" t="s">
        <v>51</v>
      </c>
    </row>
    <row r="13" spans="1:16" ht="21.75" customHeight="1" x14ac:dyDescent="0.55000000000000004">
      <c r="A13" s="1" t="s">
        <v>52</v>
      </c>
    </row>
    <row r="14" spans="1:16" ht="21.75" customHeight="1" x14ac:dyDescent="0.55000000000000004">
      <c r="A14" s="1" t="s">
        <v>53</v>
      </c>
      <c r="D14" s="1" t="s">
        <v>123</v>
      </c>
      <c r="E14" s="24" t="s">
        <v>122</v>
      </c>
      <c r="F14" s="24" t="s">
        <v>123</v>
      </c>
      <c r="G14" s="23" t="s">
        <v>124</v>
      </c>
      <c r="H14" s="23" t="s">
        <v>126</v>
      </c>
      <c r="I14" s="1" t="s">
        <v>125</v>
      </c>
      <c r="K14" s="1" t="s">
        <v>54</v>
      </c>
      <c r="L14" s="53" t="s">
        <v>132</v>
      </c>
      <c r="M14" s="53"/>
      <c r="N14" s="1" t="s">
        <v>43</v>
      </c>
      <c r="O14" s="1" t="s">
        <v>133</v>
      </c>
      <c r="P14" s="1" t="s">
        <v>70</v>
      </c>
    </row>
    <row r="15" spans="1:16" ht="21.75" customHeight="1" x14ac:dyDescent="0.55000000000000004">
      <c r="A15" s="1" t="s">
        <v>55</v>
      </c>
      <c r="B15" s="1" t="s">
        <v>129</v>
      </c>
      <c r="C15" s="53" t="s">
        <v>56</v>
      </c>
      <c r="D15" s="53"/>
      <c r="E15" s="53"/>
      <c r="F15" s="1" t="s">
        <v>123</v>
      </c>
      <c r="G15" s="24" t="s">
        <v>122</v>
      </c>
      <c r="H15" s="24" t="s">
        <v>123</v>
      </c>
      <c r="I15" s="23" t="s">
        <v>124</v>
      </c>
      <c r="J15" s="23" t="s">
        <v>126</v>
      </c>
      <c r="K15" s="1" t="s">
        <v>125</v>
      </c>
      <c r="L15" s="55" t="s">
        <v>128</v>
      </c>
      <c r="M15" s="55"/>
      <c r="N15" s="1" t="s">
        <v>43</v>
      </c>
      <c r="O15" s="1" t="s">
        <v>134</v>
      </c>
      <c r="P15" s="1" t="s">
        <v>70</v>
      </c>
    </row>
    <row r="16" spans="1:16" ht="21.75" customHeight="1" x14ac:dyDescent="0.55000000000000004">
      <c r="A16" s="1" t="s">
        <v>55</v>
      </c>
      <c r="B16" s="1" t="s">
        <v>127</v>
      </c>
      <c r="C16" s="1" t="s">
        <v>130</v>
      </c>
      <c r="J16" s="1" t="s">
        <v>6</v>
      </c>
      <c r="K16" s="2" t="s">
        <v>112</v>
      </c>
      <c r="L16" s="2"/>
      <c r="M16" s="55" t="s">
        <v>131</v>
      </c>
      <c r="N16" s="55"/>
      <c r="P16" s="2"/>
    </row>
    <row r="17" spans="1:16" ht="21.75" customHeight="1" x14ac:dyDescent="0.55000000000000004">
      <c r="C17" s="1" t="s">
        <v>73</v>
      </c>
      <c r="M17" s="24" t="s">
        <v>72</v>
      </c>
      <c r="O17" s="1" t="s">
        <v>71</v>
      </c>
    </row>
    <row r="18" spans="1:16" ht="21.75" customHeight="1" x14ac:dyDescent="0.55000000000000004">
      <c r="A18" s="55" t="s">
        <v>108</v>
      </c>
      <c r="B18" s="55"/>
      <c r="C18" s="55"/>
      <c r="D18" s="55"/>
      <c r="E18" s="55"/>
      <c r="F18" s="55"/>
      <c r="G18" s="55"/>
      <c r="H18" s="24"/>
      <c r="I18" s="1" t="s">
        <v>58</v>
      </c>
      <c r="K18" s="41" t="s">
        <v>112</v>
      </c>
      <c r="L18" s="41"/>
      <c r="M18" s="1" t="s">
        <v>74</v>
      </c>
      <c r="N18" s="1" t="s">
        <v>22</v>
      </c>
      <c r="O18" s="42">
        <f>ส่วนที่2!D14</f>
        <v>0</v>
      </c>
      <c r="P18" s="2" t="s">
        <v>14</v>
      </c>
    </row>
    <row r="19" spans="1:16" ht="21.75" customHeight="1" x14ac:dyDescent="0.55000000000000004">
      <c r="A19" s="55" t="s">
        <v>109</v>
      </c>
      <c r="B19" s="55"/>
      <c r="C19" s="55"/>
      <c r="D19" s="55"/>
      <c r="E19" s="55"/>
      <c r="F19" s="55"/>
      <c r="G19" s="55"/>
      <c r="H19" s="24"/>
      <c r="I19" s="1" t="s">
        <v>58</v>
      </c>
      <c r="K19" s="41" t="s">
        <v>113</v>
      </c>
      <c r="L19" s="41"/>
      <c r="M19" s="1" t="s">
        <v>6</v>
      </c>
      <c r="N19" s="1" t="s">
        <v>22</v>
      </c>
      <c r="O19" s="42">
        <f>ส่วนที่2!E14</f>
        <v>0</v>
      </c>
      <c r="P19" s="2" t="s">
        <v>14</v>
      </c>
    </row>
    <row r="20" spans="1:16" ht="21.75" customHeight="1" x14ac:dyDescent="0.55000000000000004">
      <c r="A20" s="55" t="s">
        <v>110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24"/>
      <c r="N20" s="1" t="s">
        <v>22</v>
      </c>
      <c r="O20" s="42">
        <f>ส่วนที่2!F14</f>
        <v>0</v>
      </c>
      <c r="P20" s="2" t="s">
        <v>14</v>
      </c>
    </row>
    <row r="21" spans="1:16" ht="21.75" customHeight="1" x14ac:dyDescent="0.55000000000000004">
      <c r="A21" s="55" t="s">
        <v>121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24"/>
      <c r="N21" s="1" t="s">
        <v>22</v>
      </c>
      <c r="O21" s="49">
        <f>ส่วนที่2!G14</f>
        <v>0</v>
      </c>
      <c r="P21" s="2" t="s">
        <v>14</v>
      </c>
    </row>
    <row r="22" spans="1:16" ht="21.75" customHeight="1" thickBot="1" x14ac:dyDescent="0.6">
      <c r="K22" s="17" t="s">
        <v>59</v>
      </c>
      <c r="L22" s="17"/>
      <c r="M22" s="17"/>
      <c r="N22" s="17"/>
      <c r="O22" s="50">
        <f>SUM(O18:O21)</f>
        <v>0</v>
      </c>
      <c r="P22" s="2" t="s">
        <v>14</v>
      </c>
    </row>
    <row r="23" spans="1:16" ht="21.75" customHeight="1" thickTop="1" x14ac:dyDescent="0.55000000000000004">
      <c r="A23" s="1" t="s">
        <v>60</v>
      </c>
      <c r="E23" s="56" t="str">
        <f>ส่วนที่2!C17</f>
        <v>ศูนย์บาทถ้วน</v>
      </c>
      <c r="F23" s="56"/>
      <c r="G23" s="56"/>
      <c r="H23" s="56"/>
      <c r="I23" s="56"/>
      <c r="J23" s="56"/>
      <c r="K23" s="56"/>
      <c r="L23" s="47"/>
    </row>
    <row r="24" spans="1:16" ht="21.75" customHeight="1" x14ac:dyDescent="0.55000000000000004">
      <c r="C24" s="1" t="s">
        <v>61</v>
      </c>
    </row>
    <row r="25" spans="1:16" ht="21.75" customHeight="1" x14ac:dyDescent="0.55000000000000004">
      <c r="A25" s="1" t="s">
        <v>62</v>
      </c>
      <c r="B25" s="57" t="s">
        <v>111</v>
      </c>
      <c r="C25" s="57"/>
      <c r="D25" s="40"/>
      <c r="E25" s="1" t="s">
        <v>63</v>
      </c>
      <c r="G25" s="1" t="s">
        <v>64</v>
      </c>
    </row>
    <row r="26" spans="1:16" ht="21.75" customHeight="1" x14ac:dyDescent="0.55000000000000004"/>
    <row r="27" spans="1:16" ht="21.75" customHeight="1" x14ac:dyDescent="0.55000000000000004">
      <c r="I27" s="1" t="s">
        <v>65</v>
      </c>
      <c r="N27" s="1" t="s">
        <v>66</v>
      </c>
    </row>
    <row r="28" spans="1:16" ht="21.75" customHeight="1" x14ac:dyDescent="0.55000000000000004">
      <c r="I28" s="1" t="s">
        <v>67</v>
      </c>
      <c r="M28" s="2" t="s">
        <v>68</v>
      </c>
    </row>
    <row r="29" spans="1:16" ht="21.75" customHeight="1" x14ac:dyDescent="0.55000000000000004">
      <c r="I29" s="1" t="s">
        <v>20</v>
      </c>
    </row>
    <row r="30" spans="1:16" ht="21" customHeight="1" x14ac:dyDescent="0.55000000000000004">
      <c r="A30" s="34"/>
      <c r="B30" s="34"/>
      <c r="C30" s="34"/>
      <c r="D30" s="34"/>
      <c r="E30" s="34"/>
      <c r="F30" s="34"/>
      <c r="G30" s="34"/>
      <c r="H30" s="34"/>
      <c r="I30" s="35" t="s">
        <v>75</v>
      </c>
      <c r="J30" s="35"/>
      <c r="K30" s="34"/>
      <c r="L30" s="34"/>
      <c r="M30" s="34"/>
      <c r="N30" s="34"/>
      <c r="O30" s="34"/>
      <c r="P30" s="34"/>
    </row>
    <row r="31" spans="1:16" ht="21" customHeight="1" x14ac:dyDescent="0.55000000000000004">
      <c r="C31" s="1" t="s">
        <v>76</v>
      </c>
      <c r="K31" s="36" t="s">
        <v>78</v>
      </c>
    </row>
    <row r="32" spans="1:16" ht="21" customHeight="1" x14ac:dyDescent="0.55000000000000004">
      <c r="C32" s="1" t="s">
        <v>77</v>
      </c>
      <c r="K32" s="37"/>
    </row>
    <row r="33" spans="1:16" ht="21" customHeight="1" x14ac:dyDescent="0.55000000000000004">
      <c r="K33" s="37"/>
    </row>
    <row r="34" spans="1:16" ht="21" customHeight="1" x14ac:dyDescent="0.55000000000000004">
      <c r="C34" s="1" t="s">
        <v>65</v>
      </c>
      <c r="K34" s="37" t="s">
        <v>65</v>
      </c>
    </row>
    <row r="35" spans="1:16" ht="21" customHeight="1" x14ac:dyDescent="0.55000000000000004">
      <c r="C35" s="1" t="s">
        <v>79</v>
      </c>
      <c r="K35" s="37" t="s">
        <v>79</v>
      </c>
    </row>
    <row r="36" spans="1:16" ht="21" customHeight="1" x14ac:dyDescent="0.55000000000000004">
      <c r="C36" s="1" t="s">
        <v>80</v>
      </c>
      <c r="K36" s="37" t="s">
        <v>80</v>
      </c>
    </row>
    <row r="37" spans="1:16" ht="21" customHeight="1" x14ac:dyDescent="0.55000000000000004">
      <c r="C37" s="1" t="s">
        <v>81</v>
      </c>
      <c r="K37" s="37" t="s">
        <v>81</v>
      </c>
    </row>
    <row r="38" spans="1:16" ht="21" customHeight="1" x14ac:dyDescent="0.55000000000000004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8"/>
      <c r="L38" s="34"/>
      <c r="M38" s="34"/>
      <c r="N38" s="34"/>
      <c r="O38" s="34"/>
      <c r="P38" s="34"/>
    </row>
    <row r="39" spans="1:16" ht="21" customHeight="1" x14ac:dyDescent="0.55000000000000004">
      <c r="C39" s="1" t="s">
        <v>82</v>
      </c>
      <c r="K39" s="1" t="s">
        <v>83</v>
      </c>
      <c r="P39" s="1" t="s">
        <v>14</v>
      </c>
    </row>
    <row r="40" spans="1:16" ht="21" customHeight="1" x14ac:dyDescent="0.55000000000000004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0"/>
      <c r="M40" s="1" t="s">
        <v>84</v>
      </c>
    </row>
    <row r="41" spans="1:16" ht="21" customHeight="1" x14ac:dyDescent="0.55000000000000004"/>
    <row r="42" spans="1:16" ht="21" customHeight="1" x14ac:dyDescent="0.55000000000000004">
      <c r="C42" s="1" t="s">
        <v>65</v>
      </c>
      <c r="K42" s="1" t="s">
        <v>65</v>
      </c>
    </row>
    <row r="43" spans="1:16" ht="21" customHeight="1" x14ac:dyDescent="0.55000000000000004">
      <c r="C43" s="1" t="s">
        <v>79</v>
      </c>
      <c r="K43" s="1" t="s">
        <v>79</v>
      </c>
    </row>
    <row r="44" spans="1:16" ht="21" customHeight="1" x14ac:dyDescent="0.55000000000000004">
      <c r="C44" s="1" t="s">
        <v>80</v>
      </c>
      <c r="K44" s="1" t="s">
        <v>80</v>
      </c>
    </row>
    <row r="45" spans="1:16" ht="21" customHeight="1" x14ac:dyDescent="0.55000000000000004">
      <c r="C45" s="1" t="s">
        <v>81</v>
      </c>
      <c r="K45" s="1" t="s">
        <v>81</v>
      </c>
    </row>
    <row r="46" spans="1:16" ht="21" customHeight="1" x14ac:dyDescent="0.55000000000000004">
      <c r="A46" s="34"/>
      <c r="B46" s="34"/>
      <c r="C46" s="34" t="s">
        <v>85</v>
      </c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</row>
    <row r="47" spans="1:16" s="17" customFormat="1" ht="21" customHeight="1" x14ac:dyDescent="0.3">
      <c r="C47" s="17" t="s">
        <v>86</v>
      </c>
    </row>
    <row r="48" spans="1:16" s="17" customFormat="1" ht="21" customHeight="1" x14ac:dyDescent="0.3">
      <c r="A48" s="22">
        <v>1</v>
      </c>
      <c r="B48" s="22"/>
      <c r="C48" s="17" t="str">
        <f>ส่วนที่2!B10</f>
        <v>โปรดระบุ ชื่อ-นามสกุล</v>
      </c>
      <c r="G48" s="22" t="s">
        <v>20</v>
      </c>
      <c r="H48" s="22"/>
      <c r="I48" s="54" t="str">
        <f>ส่วนที่2!C10</f>
        <v>โปรดระบุตำแหน่ง</v>
      </c>
      <c r="J48" s="54"/>
      <c r="K48" s="54"/>
      <c r="L48" s="44"/>
      <c r="M48" s="17" t="s">
        <v>101</v>
      </c>
    </row>
    <row r="49" spans="1:14" s="17" customFormat="1" ht="21" customHeight="1" x14ac:dyDescent="0.3">
      <c r="A49" s="17" t="s">
        <v>87</v>
      </c>
      <c r="E49" s="17" t="s">
        <v>88</v>
      </c>
      <c r="I49" s="17" t="s">
        <v>89</v>
      </c>
      <c r="N49" s="17" t="s">
        <v>90</v>
      </c>
    </row>
    <row r="50" spans="1:14" s="17" customFormat="1" ht="21" customHeight="1" x14ac:dyDescent="0.3">
      <c r="A50" s="17" t="s">
        <v>91</v>
      </c>
    </row>
    <row r="51" spans="1:14" s="17" customFormat="1" ht="21" customHeight="1" x14ac:dyDescent="0.3">
      <c r="A51" s="17">
        <v>2</v>
      </c>
      <c r="C51" s="17" t="str">
        <f>ส่วนที่2!B11</f>
        <v>โปรดระบุ ชื่อ-นามสกุล</v>
      </c>
      <c r="G51" s="22" t="s">
        <v>20</v>
      </c>
      <c r="H51" s="22"/>
      <c r="I51" s="51" t="str">
        <f>ส่วนที่2!C11</f>
        <v>โปรดระบุตำแหน่ง</v>
      </c>
      <c r="J51" s="51"/>
      <c r="K51" s="51"/>
      <c r="L51" s="48"/>
      <c r="M51" s="17" t="s">
        <v>102</v>
      </c>
    </row>
    <row r="52" spans="1:14" s="17" customFormat="1" ht="21" customHeight="1" x14ac:dyDescent="0.3">
      <c r="A52" s="17" t="s">
        <v>87</v>
      </c>
      <c r="E52" s="17" t="s">
        <v>88</v>
      </c>
      <c r="I52" s="17" t="s">
        <v>89</v>
      </c>
      <c r="N52" s="17" t="s">
        <v>90</v>
      </c>
    </row>
    <row r="53" spans="1:14" s="17" customFormat="1" ht="21" customHeight="1" x14ac:dyDescent="0.3">
      <c r="A53" s="17" t="s">
        <v>91</v>
      </c>
    </row>
    <row r="54" spans="1:14" s="17" customFormat="1" ht="21" customHeight="1" x14ac:dyDescent="0.3">
      <c r="A54" s="17">
        <v>3</v>
      </c>
      <c r="C54" s="17" t="str">
        <f>ส่วนที่2!B12</f>
        <v>โปรดระบุ ชื่อ-นามสกุล</v>
      </c>
      <c r="G54" s="22" t="s">
        <v>20</v>
      </c>
      <c r="H54" s="22"/>
      <c r="I54" s="51" t="str">
        <f>ส่วนที่2!C12</f>
        <v>โปรดระบุตำแหน่ง</v>
      </c>
      <c r="J54" s="51"/>
      <c r="K54" s="51"/>
      <c r="L54" s="48"/>
      <c r="M54" s="17" t="s">
        <v>102</v>
      </c>
    </row>
    <row r="55" spans="1:14" s="17" customFormat="1" ht="21" customHeight="1" x14ac:dyDescent="0.3">
      <c r="A55" s="17" t="s">
        <v>87</v>
      </c>
      <c r="E55" s="17" t="s">
        <v>88</v>
      </c>
      <c r="I55" s="17" t="s">
        <v>89</v>
      </c>
      <c r="N55" s="17" t="s">
        <v>90</v>
      </c>
    </row>
    <row r="56" spans="1:14" s="17" customFormat="1" ht="21" customHeight="1" x14ac:dyDescent="0.3">
      <c r="A56" s="17" t="s">
        <v>91</v>
      </c>
    </row>
    <row r="57" spans="1:14" s="17" customFormat="1" ht="21" customHeight="1" x14ac:dyDescent="0.3">
      <c r="A57" s="17">
        <v>4</v>
      </c>
      <c r="C57" s="17" t="str">
        <f>ส่วนที่2!B13</f>
        <v>โปรดระบุ ชื่อ-นามสกุล</v>
      </c>
      <c r="G57" s="22" t="s">
        <v>20</v>
      </c>
      <c r="H57" s="22"/>
      <c r="I57" s="51" t="str">
        <f>ส่วนที่2!C13</f>
        <v>โปรดระบุตำแหน่ง</v>
      </c>
      <c r="J57" s="51"/>
      <c r="K57" s="51"/>
      <c r="L57" s="48"/>
      <c r="M57" s="17" t="s">
        <v>102</v>
      </c>
    </row>
    <row r="58" spans="1:14" s="17" customFormat="1" ht="21" customHeight="1" x14ac:dyDescent="0.3">
      <c r="A58" s="17" t="s">
        <v>87</v>
      </c>
      <c r="E58" s="17" t="s">
        <v>88</v>
      </c>
      <c r="I58" s="17" t="s">
        <v>89</v>
      </c>
      <c r="N58" s="17" t="s">
        <v>90</v>
      </c>
    </row>
    <row r="59" spans="1:14" s="17" customFormat="1" ht="21" customHeight="1" x14ac:dyDescent="0.3">
      <c r="A59" s="17" t="s">
        <v>91</v>
      </c>
    </row>
    <row r="60" spans="1:14" s="17" customFormat="1" ht="21" customHeight="1" x14ac:dyDescent="0.3">
      <c r="A60" s="22" t="s">
        <v>92</v>
      </c>
      <c r="B60" s="22"/>
      <c r="C60" s="17" t="s">
        <v>93</v>
      </c>
    </row>
    <row r="61" spans="1:14" s="17" customFormat="1" ht="21" customHeight="1" x14ac:dyDescent="0.3">
      <c r="A61" s="17" t="s">
        <v>94</v>
      </c>
    </row>
    <row r="62" spans="1:14" s="17" customFormat="1" ht="21" customHeight="1" x14ac:dyDescent="0.3">
      <c r="A62" s="22" t="s">
        <v>95</v>
      </c>
      <c r="B62" s="22"/>
      <c r="C62" s="17" t="s">
        <v>96</v>
      </c>
    </row>
    <row r="63" spans="1:14" s="17" customFormat="1" ht="21" customHeight="1" x14ac:dyDescent="0.3">
      <c r="A63" s="17" t="s">
        <v>97</v>
      </c>
    </row>
    <row r="64" spans="1:14" s="17" customFormat="1" ht="21" customHeight="1" x14ac:dyDescent="0.3">
      <c r="A64" s="22" t="s">
        <v>98</v>
      </c>
      <c r="B64" s="22"/>
      <c r="C64" s="17" t="s">
        <v>99</v>
      </c>
    </row>
    <row r="65" spans="1:1" s="17" customFormat="1" ht="21" customHeight="1" x14ac:dyDescent="0.3">
      <c r="A65" s="17" t="s">
        <v>100</v>
      </c>
    </row>
  </sheetData>
  <mergeCells count="15">
    <mergeCell ref="I57:K57"/>
    <mergeCell ref="A5:P5"/>
    <mergeCell ref="C15:E15"/>
    <mergeCell ref="I48:K48"/>
    <mergeCell ref="I51:K51"/>
    <mergeCell ref="I54:K54"/>
    <mergeCell ref="A18:G18"/>
    <mergeCell ref="A19:G19"/>
    <mergeCell ref="A20:K20"/>
    <mergeCell ref="A21:K21"/>
    <mergeCell ref="E23:K23"/>
    <mergeCell ref="L15:M15"/>
    <mergeCell ref="M16:N16"/>
    <mergeCell ref="L14:M14"/>
    <mergeCell ref="B25:C25"/>
  </mergeCells>
  <pageMargins left="0.56999999999999995" right="0.31496062992125984" top="0.35433070866141736" bottom="0.65" header="0.31496062992125984" footer="0.31496062992125984"/>
  <pageSetup scale="95" orientation="portrait" horizontalDpi="1200" verticalDpi="1200" r:id="rId1"/>
  <rowBreaks count="1" manualBreakCount="1">
    <brk id="2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"/>
  <sheetViews>
    <sheetView view="pageBreakPreview" zoomScaleNormal="100" zoomScaleSheetLayoutView="100" workbookViewId="0">
      <selection activeCell="O8" sqref="O8"/>
    </sheetView>
  </sheetViews>
  <sheetFormatPr defaultColWidth="8.625" defaultRowHeight="24" x14ac:dyDescent="0.55000000000000004"/>
  <cols>
    <col min="1" max="1" width="4.875" style="1" customWidth="1"/>
    <col min="2" max="2" width="25.5" style="1" customWidth="1"/>
    <col min="3" max="3" width="21.375" style="1" customWidth="1"/>
    <col min="4" max="4" width="9.375" style="1" customWidth="1"/>
    <col min="5" max="5" width="10.125" style="1" customWidth="1"/>
    <col min="6" max="6" width="8.625" style="1"/>
    <col min="7" max="7" width="9.875" style="1" customWidth="1"/>
    <col min="8" max="8" width="10.375" style="1" customWidth="1"/>
    <col min="9" max="9" width="15" style="1" customWidth="1"/>
    <col min="10" max="10" width="10.375" style="1" customWidth="1"/>
    <col min="11" max="11" width="11.625" style="1" customWidth="1"/>
    <col min="12" max="16384" width="8.625" style="1"/>
  </cols>
  <sheetData>
    <row r="1" spans="1:14" ht="30" customHeight="1" x14ac:dyDescent="0.55000000000000004">
      <c r="K1" s="1" t="s">
        <v>69</v>
      </c>
    </row>
    <row r="2" spans="1:14" s="17" customFormat="1" ht="23.25" customHeight="1" x14ac:dyDescent="0.3">
      <c r="A2" s="65" t="s">
        <v>17</v>
      </c>
      <c r="B2" s="65"/>
      <c r="C2" s="65"/>
      <c r="D2" s="65"/>
      <c r="E2" s="65"/>
      <c r="F2" s="65"/>
      <c r="G2" s="65"/>
      <c r="H2" s="65"/>
      <c r="I2" s="65"/>
      <c r="J2" s="65"/>
      <c r="K2" s="17" t="s">
        <v>38</v>
      </c>
    </row>
    <row r="3" spans="1:14" s="17" customFormat="1" ht="24" hidden="1" customHeight="1" x14ac:dyDescent="0.3">
      <c r="A3" s="51"/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4" s="17" customFormat="1" ht="24" customHeight="1" x14ac:dyDescent="0.3">
      <c r="A4" s="54" t="s">
        <v>118</v>
      </c>
      <c r="B4" s="54"/>
      <c r="C4" s="54"/>
      <c r="D4" s="54"/>
      <c r="E4" s="54"/>
      <c r="F4" s="54"/>
      <c r="G4" s="54"/>
      <c r="H4" s="54"/>
      <c r="I4" s="54"/>
      <c r="J4" s="54"/>
    </row>
    <row r="5" spans="1:14" s="17" customFormat="1" ht="24" customHeight="1" x14ac:dyDescent="0.3">
      <c r="A5" s="54" t="s">
        <v>119</v>
      </c>
      <c r="B5" s="54"/>
      <c r="C5" s="54"/>
      <c r="D5" s="54"/>
      <c r="E5" s="54"/>
      <c r="F5" s="54"/>
      <c r="G5" s="54"/>
      <c r="H5" s="54"/>
      <c r="I5" s="54"/>
      <c r="J5" s="54"/>
    </row>
    <row r="6" spans="1:14" s="17" customFormat="1" ht="24" customHeight="1" x14ac:dyDescent="0.3">
      <c r="A6" s="54" t="s">
        <v>120</v>
      </c>
      <c r="B6" s="54"/>
      <c r="C6" s="54"/>
      <c r="D6" s="54"/>
      <c r="E6" s="54"/>
      <c r="F6" s="54"/>
      <c r="G6" s="54"/>
      <c r="H6" s="54"/>
      <c r="I6" s="54"/>
      <c r="J6" s="54"/>
    </row>
    <row r="7" spans="1:14" s="17" customFormat="1" ht="24" customHeight="1" x14ac:dyDescent="0.3"/>
    <row r="8" spans="1:14" s="19" customFormat="1" ht="24" customHeight="1" x14ac:dyDescent="0.55000000000000004">
      <c r="A8" s="70" t="s">
        <v>18</v>
      </c>
      <c r="B8" s="70" t="s">
        <v>19</v>
      </c>
      <c r="C8" s="70" t="s">
        <v>20</v>
      </c>
      <c r="D8" s="70" t="s">
        <v>21</v>
      </c>
      <c r="E8" s="72"/>
      <c r="F8" s="72"/>
      <c r="G8" s="73"/>
      <c r="H8" s="70" t="s">
        <v>22</v>
      </c>
      <c r="I8" s="70" t="s">
        <v>23</v>
      </c>
      <c r="J8" s="70" t="s">
        <v>24</v>
      </c>
      <c r="K8" s="70" t="s">
        <v>25</v>
      </c>
    </row>
    <row r="9" spans="1:14" s="19" customFormat="1" ht="48" customHeight="1" x14ac:dyDescent="0.3">
      <c r="A9" s="71"/>
      <c r="B9" s="71"/>
      <c r="C9" s="71"/>
      <c r="D9" s="18" t="s">
        <v>16</v>
      </c>
      <c r="E9" s="18" t="s">
        <v>26</v>
      </c>
      <c r="F9" s="18" t="s">
        <v>27</v>
      </c>
      <c r="G9" s="18" t="s">
        <v>28</v>
      </c>
      <c r="H9" s="71"/>
      <c r="I9" s="71"/>
      <c r="J9" s="71"/>
      <c r="K9" s="71"/>
    </row>
    <row r="10" spans="1:14" s="19" customFormat="1" ht="24" customHeight="1" x14ac:dyDescent="0.3">
      <c r="A10" s="18">
        <v>1</v>
      </c>
      <c r="B10" s="45" t="s">
        <v>114</v>
      </c>
      <c r="C10" s="45" t="s">
        <v>107</v>
      </c>
      <c r="D10" s="46"/>
      <c r="E10" s="46"/>
      <c r="F10" s="46"/>
      <c r="G10" s="46"/>
      <c r="H10" s="43">
        <f>SUM(D10:G10)</f>
        <v>0</v>
      </c>
      <c r="I10" s="20"/>
      <c r="J10" s="20"/>
      <c r="K10" s="20"/>
      <c r="N10" s="19" t="s">
        <v>115</v>
      </c>
    </row>
    <row r="11" spans="1:14" s="19" customFormat="1" ht="24" customHeight="1" x14ac:dyDescent="0.3">
      <c r="A11" s="18">
        <v>2</v>
      </c>
      <c r="B11" s="45" t="s">
        <v>114</v>
      </c>
      <c r="C11" s="45" t="s">
        <v>107</v>
      </c>
      <c r="D11" s="46"/>
      <c r="E11" s="46"/>
      <c r="F11" s="46"/>
      <c r="G11" s="46"/>
      <c r="H11" s="43">
        <f t="shared" ref="H11:H13" si="0">SUM(D11:G11)</f>
        <v>0</v>
      </c>
      <c r="I11" s="20"/>
      <c r="J11" s="20"/>
      <c r="K11" s="20"/>
    </row>
    <row r="12" spans="1:14" s="19" customFormat="1" ht="24" customHeight="1" x14ac:dyDescent="0.3">
      <c r="A12" s="18">
        <v>3</v>
      </c>
      <c r="B12" s="45" t="s">
        <v>114</v>
      </c>
      <c r="C12" s="45" t="s">
        <v>107</v>
      </c>
      <c r="D12" s="46"/>
      <c r="E12" s="46"/>
      <c r="F12" s="46"/>
      <c r="G12" s="46"/>
      <c r="H12" s="43">
        <f t="shared" si="0"/>
        <v>0</v>
      </c>
      <c r="I12" s="20"/>
      <c r="J12" s="20"/>
      <c r="K12" s="20"/>
    </row>
    <row r="13" spans="1:14" s="19" customFormat="1" ht="24" customHeight="1" x14ac:dyDescent="0.3">
      <c r="A13" s="18">
        <v>4</v>
      </c>
      <c r="B13" s="45" t="s">
        <v>114</v>
      </c>
      <c r="C13" s="45" t="s">
        <v>107</v>
      </c>
      <c r="D13" s="46"/>
      <c r="E13" s="46"/>
      <c r="F13" s="46"/>
      <c r="G13" s="46"/>
      <c r="H13" s="43">
        <f t="shared" si="0"/>
        <v>0</v>
      </c>
      <c r="I13" s="20"/>
      <c r="J13" s="20"/>
      <c r="K13" s="20"/>
    </row>
    <row r="14" spans="1:14" s="19" customFormat="1" ht="24" customHeight="1" x14ac:dyDescent="0.3">
      <c r="A14" s="74" t="s">
        <v>22</v>
      </c>
      <c r="B14" s="75"/>
      <c r="C14" s="76"/>
      <c r="D14" s="80">
        <f>SUM(D10:D13)</f>
        <v>0</v>
      </c>
      <c r="E14" s="80">
        <f>SUM(E10:E13)</f>
        <v>0</v>
      </c>
      <c r="F14" s="80">
        <f>SUM(F10:F13)</f>
        <v>0</v>
      </c>
      <c r="G14" s="80">
        <f>SUM(G10:G13)</f>
        <v>0</v>
      </c>
      <c r="H14" s="80">
        <f>SUM(D14:G14)</f>
        <v>0</v>
      </c>
      <c r="I14" s="74" t="s">
        <v>116</v>
      </c>
      <c r="J14" s="75"/>
      <c r="K14" s="76"/>
    </row>
    <row r="15" spans="1:14" s="21" customFormat="1" ht="20.25" customHeight="1" x14ac:dyDescent="0.55000000000000004">
      <c r="A15" s="77"/>
      <c r="B15" s="78"/>
      <c r="C15" s="79"/>
      <c r="D15" s="81"/>
      <c r="E15" s="81"/>
      <c r="F15" s="81"/>
      <c r="G15" s="81"/>
      <c r="H15" s="81"/>
      <c r="I15" s="66" t="s">
        <v>117</v>
      </c>
      <c r="J15" s="67"/>
      <c r="K15" s="68"/>
    </row>
    <row r="16" spans="1:14" ht="24" customHeight="1" x14ac:dyDescent="0.55000000000000004"/>
    <row r="17" spans="2:8" ht="24" customHeight="1" x14ac:dyDescent="0.55000000000000004">
      <c r="B17" s="22" t="s">
        <v>29</v>
      </c>
      <c r="C17" s="64" t="str">
        <f>BAHTTEXT(H14)</f>
        <v>ศูนย์บาทถ้วน</v>
      </c>
      <c r="D17" s="64"/>
      <c r="E17" s="64"/>
      <c r="F17" s="64"/>
      <c r="H17" s="1" t="s">
        <v>30</v>
      </c>
    </row>
    <row r="18" spans="2:8" ht="24" customHeight="1" x14ac:dyDescent="0.55000000000000004">
      <c r="H18" s="1" t="s">
        <v>31</v>
      </c>
    </row>
    <row r="19" spans="2:8" ht="24" customHeight="1" x14ac:dyDescent="0.55000000000000004">
      <c r="G19" s="17" t="s">
        <v>32</v>
      </c>
    </row>
    <row r="20" spans="2:8" ht="24" customHeight="1" x14ac:dyDescent="0.55000000000000004">
      <c r="G20" s="1" t="s">
        <v>33</v>
      </c>
    </row>
    <row r="21" spans="2:8" ht="24" customHeight="1" x14ac:dyDescent="0.55000000000000004">
      <c r="B21" s="44" t="s">
        <v>34</v>
      </c>
    </row>
    <row r="22" spans="2:8" ht="24" customHeight="1" x14ac:dyDescent="0.55000000000000004">
      <c r="B22" s="44" t="s">
        <v>35</v>
      </c>
    </row>
    <row r="23" spans="2:8" ht="24" customHeight="1" x14ac:dyDescent="0.55000000000000004">
      <c r="B23" s="44" t="s">
        <v>36</v>
      </c>
    </row>
    <row r="24" spans="2:8" ht="24" customHeight="1" x14ac:dyDescent="0.55000000000000004"/>
    <row r="25" spans="2:8" ht="24" customHeight="1" x14ac:dyDescent="0.55000000000000004"/>
  </sheetData>
  <mergeCells count="22">
    <mergeCell ref="I14:K14"/>
    <mergeCell ref="D14:D15"/>
    <mergeCell ref="E14:E15"/>
    <mergeCell ref="F14:F15"/>
    <mergeCell ref="G14:G15"/>
    <mergeCell ref="H14:H15"/>
    <mergeCell ref="C17:F17"/>
    <mergeCell ref="A2:J2"/>
    <mergeCell ref="A4:J4"/>
    <mergeCell ref="A5:J5"/>
    <mergeCell ref="A6:J6"/>
    <mergeCell ref="I15:K15"/>
    <mergeCell ref="A3:K3"/>
    <mergeCell ref="B8:B9"/>
    <mergeCell ref="A8:A9"/>
    <mergeCell ref="D8:G8"/>
    <mergeCell ref="C8:C9"/>
    <mergeCell ref="H8:H9"/>
    <mergeCell ref="I8:I9"/>
    <mergeCell ref="K8:K9"/>
    <mergeCell ref="J8:J9"/>
    <mergeCell ref="A14:C15"/>
  </mergeCells>
  <pageMargins left="0.62" right="0" top="0.35433070866141736" bottom="0.35433070866141736" header="0.31496062992125984" footer="0.31496062992125984"/>
  <pageSetup scale="86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การคำนวน</vt:lpstr>
      <vt:lpstr>ส่วนที่1</vt:lpstr>
      <vt:lpstr>ส่วนที่2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narisara nungean</dc:creator>
  <cp:lastModifiedBy>dop_pc69_017@outlook.com</cp:lastModifiedBy>
  <cp:lastPrinted>2026-08-31T07:17:15Z</cp:lastPrinted>
  <dcterms:created xsi:type="dcterms:W3CDTF">2026-07-23T07:22:50Z</dcterms:created>
  <dcterms:modified xsi:type="dcterms:W3CDTF">2026-08-31T07:23:03Z</dcterms:modified>
</cp:coreProperties>
</file>