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mel\Desktop\กระแต\สถิติผู้สูงอายุ\เดือนกันยายน 2565\"/>
    </mc:Choice>
  </mc:AlternateContent>
  <xr:revisionPtr revIDLastSave="0" documentId="13_ncr:1_{5B30A662-7318-489E-9BA5-18941EC735A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ก.ย. 65" sheetId="2" r:id="rId1"/>
  </sheets>
  <definedNames>
    <definedName name="_xlnm.Print_Area" localSheetId="0">'ก.ย. 65'!$A$1:$AI$28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6" i="2" l="1"/>
  <c r="Z6" i="2"/>
  <c r="W6" i="2"/>
  <c r="T6" i="2"/>
  <c r="Q6" i="2"/>
  <c r="N6" i="2"/>
  <c r="K6" i="2"/>
  <c r="H6" i="2"/>
  <c r="E6" i="2"/>
  <c r="N18" i="2"/>
  <c r="U17" i="2" l="1"/>
  <c r="U19" i="2" s="1"/>
  <c r="W18" i="2"/>
  <c r="Q18" i="2"/>
  <c r="K18" i="2"/>
  <c r="H18" i="2"/>
  <c r="E18" i="2"/>
  <c r="D17" i="2" l="1"/>
  <c r="D19" i="2" s="1"/>
  <c r="C17" i="2"/>
  <c r="C19" i="2" s="1"/>
  <c r="AI11" i="2" l="1"/>
  <c r="AI13" i="2" l="1"/>
  <c r="AI15" i="2" l="1"/>
  <c r="AI10" i="2" l="1"/>
  <c r="AF15" i="2"/>
  <c r="AF14" i="2"/>
  <c r="AF13" i="2"/>
  <c r="AF11" i="2"/>
  <c r="AF10" i="2"/>
  <c r="AF9" i="2"/>
  <c r="AC10" i="2"/>
  <c r="Z10" i="2"/>
  <c r="W10" i="2"/>
  <c r="AC15" i="2" l="1"/>
  <c r="Z15" i="2"/>
  <c r="W15" i="2"/>
  <c r="AI8" i="2" l="1"/>
  <c r="AF8" i="2"/>
  <c r="AI7" i="2" l="1"/>
  <c r="AF7" i="2"/>
  <c r="AH17" i="2" l="1"/>
  <c r="AG17" i="2"/>
  <c r="AE17" i="2"/>
  <c r="AD17" i="2"/>
  <c r="AI16" i="2"/>
  <c r="AF16" i="2"/>
  <c r="AI14" i="2"/>
  <c r="AI9" i="2"/>
  <c r="AI6" i="2"/>
  <c r="AI17" i="2" l="1"/>
  <c r="AF17" i="2"/>
  <c r="S17" i="2" l="1"/>
  <c r="S19" i="2" s="1"/>
  <c r="R17" i="2"/>
  <c r="R19" i="2" s="1"/>
  <c r="P17" i="2"/>
  <c r="O17" i="2"/>
  <c r="M17" i="2"/>
  <c r="M19" i="2" s="1"/>
  <c r="L17" i="2"/>
  <c r="L19" i="2" s="1"/>
  <c r="J17" i="2"/>
  <c r="J19" i="2" s="1"/>
  <c r="I17" i="2"/>
  <c r="I19" i="2" s="1"/>
  <c r="G17" i="2"/>
  <c r="G19" i="2" s="1"/>
  <c r="F17" i="2"/>
  <c r="F19" i="2" s="1"/>
  <c r="E8" i="2" l="1"/>
  <c r="T16" i="2" l="1"/>
  <c r="T15" i="2"/>
  <c r="T14" i="2"/>
  <c r="T13" i="2"/>
  <c r="T12" i="2"/>
  <c r="T11" i="2"/>
  <c r="T10" i="2"/>
  <c r="T9" i="2"/>
  <c r="T8" i="2"/>
  <c r="T7" i="2"/>
  <c r="T17" i="2" l="1"/>
  <c r="T19" i="2" s="1"/>
  <c r="AB17" i="2" l="1"/>
  <c r="AB19" i="2" s="1"/>
  <c r="AA17" i="2"/>
  <c r="AA19" i="2" s="1"/>
  <c r="Y17" i="2"/>
  <c r="Y19" i="2" s="1"/>
  <c r="X17" i="2"/>
  <c r="X19" i="2" s="1"/>
  <c r="V17" i="2"/>
  <c r="V19" i="2" s="1"/>
  <c r="AC16" i="2"/>
  <c r="Z16" i="2"/>
  <c r="W16" i="2"/>
  <c r="Q16" i="2"/>
  <c r="N16" i="2"/>
  <c r="K16" i="2"/>
  <c r="H16" i="2"/>
  <c r="E16" i="2"/>
  <c r="N15" i="2"/>
  <c r="K15" i="2"/>
  <c r="H15" i="2"/>
  <c r="E15" i="2"/>
  <c r="AC14" i="2"/>
  <c r="Z14" i="2"/>
  <c r="W14" i="2"/>
  <c r="Q14" i="2"/>
  <c r="N14" i="2"/>
  <c r="K14" i="2"/>
  <c r="H14" i="2"/>
  <c r="E14" i="2"/>
  <c r="AC13" i="2"/>
  <c r="Z13" i="2"/>
  <c r="W13" i="2"/>
  <c r="Q13" i="2"/>
  <c r="N13" i="2"/>
  <c r="K13" i="2"/>
  <c r="H13" i="2"/>
  <c r="E13" i="2"/>
  <c r="AC12" i="2"/>
  <c r="Z12" i="2"/>
  <c r="W12" i="2"/>
  <c r="Q12" i="2"/>
  <c r="N12" i="2"/>
  <c r="K12" i="2"/>
  <c r="H12" i="2"/>
  <c r="E12" i="2"/>
  <c r="AC11" i="2"/>
  <c r="Z11" i="2"/>
  <c r="W11" i="2"/>
  <c r="Q11" i="2"/>
  <c r="N11" i="2"/>
  <c r="K11" i="2"/>
  <c r="H11" i="2"/>
  <c r="E11" i="2"/>
  <c r="Q10" i="2"/>
  <c r="N10" i="2"/>
  <c r="K10" i="2"/>
  <c r="H10" i="2"/>
  <c r="E10" i="2"/>
  <c r="AC9" i="2"/>
  <c r="Z9" i="2"/>
  <c r="W9" i="2"/>
  <c r="Q9" i="2"/>
  <c r="N9" i="2"/>
  <c r="K9" i="2"/>
  <c r="H9" i="2"/>
  <c r="E9" i="2"/>
  <c r="AC8" i="2"/>
  <c r="Z8" i="2"/>
  <c r="W8" i="2"/>
  <c r="Q8" i="2"/>
  <c r="N8" i="2"/>
  <c r="K8" i="2"/>
  <c r="H8" i="2"/>
  <c r="AC7" i="2"/>
  <c r="Z7" i="2"/>
  <c r="W7" i="2"/>
  <c r="Q7" i="2"/>
  <c r="N7" i="2"/>
  <c r="K7" i="2"/>
  <c r="H7" i="2"/>
  <c r="E7" i="2"/>
  <c r="H17" i="2" l="1"/>
  <c r="K17" i="2"/>
  <c r="Z17" i="2"/>
  <c r="E17" i="2"/>
  <c r="E19" i="2" s="1"/>
  <c r="Q17" i="2"/>
  <c r="Q19" i="2" s="1"/>
  <c r="N17" i="2"/>
  <c r="W17" i="2"/>
  <c r="AC17" i="2"/>
  <c r="AC19" i="2" s="1"/>
  <c r="K19" i="2" l="1"/>
  <c r="N19" i="2"/>
  <c r="Z19" i="2"/>
  <c r="W19" i="2"/>
  <c r="H19" i="2"/>
</calcChain>
</file>

<file path=xl/sharedStrings.xml><?xml version="1.0" encoding="utf-8"?>
<sst xmlns="http://schemas.openxmlformats.org/spreadsheetml/2006/main" count="90" uniqueCount="43">
  <si>
    <t>ที่</t>
  </si>
  <si>
    <t>ชาย</t>
  </si>
  <si>
    <t>หญิง</t>
  </si>
  <si>
    <t>รวม</t>
  </si>
  <si>
    <t>รายชื่อ ศพส.</t>
  </si>
  <si>
    <t>กลุ่ม A</t>
  </si>
  <si>
    <t>กลุ่ม B</t>
  </si>
  <si>
    <t>กลุ่ม C</t>
  </si>
  <si>
    <t>แบ่งกลุ่มตามช่วงอายุ (คน)</t>
  </si>
  <si>
    <t>แบ่งกลุ่มตามประเภท (คน)</t>
  </si>
  <si>
    <t>เพศของผู้สูงอายุ (คน)</t>
  </si>
  <si>
    <t>100 ปี ขึ้นไป</t>
  </si>
  <si>
    <t>60 - 69 ปี</t>
  </si>
  <si>
    <t>70 - 79 ปี</t>
  </si>
  <si>
    <t>80 - 89 ปี</t>
  </si>
  <si>
    <t xml:space="preserve">90 - 99 ปี </t>
  </si>
  <si>
    <t>จำนวนผู้สูงอายุที่มีภาวะสมองเสื่อม</t>
  </si>
  <si>
    <t>พบอาการบ่งชี้ของอาการสมองเสื่อม</t>
  </si>
  <si>
    <t>มีอาการสมองเสื่อม</t>
  </si>
  <si>
    <t>รวมทั้งสิ้น</t>
  </si>
  <si>
    <t>จำนวนผู้สูงอายุที่อยู่ในความรับผิดชอบของศูนย์พัฒนาการจัดสวัสดิการสังคมผู้สูงอายุ (ศพส.) จำนวน 12 แห่ง สังกัดกรมกิจการผู้สูงอายุ</t>
  </si>
  <si>
    <t>บ้านบางแค</t>
  </si>
  <si>
    <t>ปทุมธานี</t>
  </si>
  <si>
    <t>บ้านบุรีรัมย์</t>
  </si>
  <si>
    <t>นครพนม</t>
  </si>
  <si>
    <t>บ้านธรรมปกรณ์ (เชียงใหม่)</t>
  </si>
  <si>
    <t>ลำปาง</t>
  </si>
  <si>
    <t>ภูเก็ต</t>
  </si>
  <si>
    <t>บ้านทักษิณ จังหวัดยะลา</t>
  </si>
  <si>
    <t>-</t>
  </si>
  <si>
    <t>กองส่งเสริมสวัสดิการและคุ้มครองสิทธิผู้สูงอายุ</t>
  </si>
  <si>
    <r>
      <rPr>
        <b/>
        <sz val="16"/>
        <rFont val="TH SarabunPSK"/>
        <family val="2"/>
      </rPr>
      <t>หมายเหตุ</t>
    </r>
    <r>
      <rPr>
        <sz val="16"/>
        <rFont val="TH SarabunPSK"/>
        <family val="2"/>
      </rPr>
      <t xml:space="preserve"> : 1. การแบ่งกลุ่มผู้สูงอายุที่รับบริการในศูนย์พัฒนาการจัดสวัสดิการสังคมผู้สูงอายุตามประเภท A B C </t>
    </r>
  </si>
  <si>
    <t xml:space="preserve">                    - กลุ่ม A หมายถึง ผู้สูงอายุที่สามารถปฏิบัติกิจวัตรประจำวันได้ด้วยตนเอง</t>
  </si>
  <si>
    <t xml:space="preserve">                    - กลุ่ม B หมายถึง ผู้สูงอายุที่สามารถปฏิบัติกิจวัตรประจำวันได้ในบางส่วน (ช่วยเหลือตนเองได้)</t>
  </si>
  <si>
    <t xml:space="preserve">                    - กลุ่ม C หมายถึง ผู้สูงอายุที่ไม่สามารถช่วยเหลือตนเองได้ในกิจวัตรประจำวัน (ไม่สามารถช่วยเหลือตนเองได้) </t>
  </si>
  <si>
    <t xml:space="preserve">ขอนแก่น </t>
  </si>
  <si>
    <t xml:space="preserve">               2. ศพส. ขอนแก่น ให้บริการรูปแบบบริการทางสังคม (ไม่มีผู้สูงอายุแบบเต็มเวลา)              </t>
  </si>
  <si>
    <t xml:space="preserve">วาสนะเวศม์ </t>
  </si>
  <si>
    <t xml:space="preserve">บ้านบางละมุง </t>
  </si>
  <si>
    <t xml:space="preserve">สงขลา </t>
  </si>
  <si>
    <t>ข้อมูล ณ วันที่ 30 กันยายน 2565</t>
  </si>
  <si>
    <t>ประจำเดือน กันยายน 2565</t>
  </si>
  <si>
    <t>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</si>
</sst>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_);_(* \(#,##0\);_(* &quot;-&quot;??_);_(@_)"/>
    <numFmt numFmtId="165" formatCode="_-* #,##0_-;\-* #,##0_-;_-* &quot;-&quot;??_-;_-@_-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name val="TH SarabunPSK"/>
      <family val="2"/>
    </font>
    <font>
      <sz val="16"/>
      <name val="TH SarabunPSK"/>
      <family val="2"/>
    </font>
    <font>
      <sz val="11"/>
      <name val="Calibri"/>
      <family val="2"/>
      <scheme val="minor"/>
    </font>
    <font>
      <b/>
      <sz val="18"/>
      <name val="TH SarabunPSK"/>
      <family val="2"/>
    </font>
    <font>
      <b/>
      <sz val="14"/>
      <name val="TH SarabunPSK"/>
      <family val="2"/>
    </font>
    <font>
      <sz val="8"/>
      <name val="Calibri"/>
      <family val="2"/>
      <scheme val="minor"/>
    </font>
    <font>
      <b/>
      <sz val="22"/>
      <name val="TH SarabunPSK"/>
      <family val="2"/>
    </font>
    <font>
      <sz val="14"/>
      <name val="TH SarabunPSK"/>
      <family val="2"/>
    </font>
    <font>
      <sz val="16"/>
      <name val="Calibri"/>
      <family val="2"/>
      <scheme val="minor"/>
    </font>
    <font>
      <b/>
      <sz val="16"/>
      <name val="Calibri"/>
      <family val="2"/>
      <charset val="222"/>
      <scheme val="minor"/>
    </font>
    <font>
      <sz val="11"/>
      <name val="TH SarabunPSK"/>
      <family val="2"/>
    </font>
    <font>
      <b/>
      <sz val="11"/>
      <name val="TH SarabunPSK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9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4" fillId="0" borderId="0" xfId="0" applyFont="1"/>
    <xf numFmtId="0" fontId="3" fillId="0" borderId="1" xfId="0" applyFont="1" applyFill="1" applyBorder="1" applyAlignment="1">
      <alignment horizontal="center"/>
    </xf>
    <xf numFmtId="0" fontId="3" fillId="2" borderId="1" xfId="0" applyFont="1" applyFill="1" applyBorder="1"/>
    <xf numFmtId="0" fontId="4" fillId="2" borderId="0" xfId="0" applyFont="1" applyFill="1" applyBorder="1"/>
    <xf numFmtId="0" fontId="3" fillId="2" borderId="0" xfId="0" applyFont="1" applyFill="1" applyBorder="1" applyAlignment="1">
      <alignment horizontal="center" vertical="center"/>
    </xf>
    <xf numFmtId="0" fontId="4" fillId="0" borderId="0" xfId="0" applyFont="1" applyBorder="1"/>
    <xf numFmtId="0" fontId="4" fillId="0" borderId="0" xfId="0" applyFont="1" applyAlignment="1">
      <alignment horizontal="center" vertical="center"/>
    </xf>
    <xf numFmtId="0" fontId="3" fillId="0" borderId="0" xfId="0" applyFont="1"/>
    <xf numFmtId="164" fontId="7" fillId="0" borderId="0" xfId="0" applyNumberFormat="1" applyFont="1"/>
    <xf numFmtId="0" fontId="3" fillId="0" borderId="1" xfId="0" applyFont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3" fillId="2" borderId="0" xfId="0" applyFont="1" applyFill="1" applyBorder="1" applyAlignment="1">
      <alignment horizontal="center"/>
    </xf>
    <xf numFmtId="3" fontId="4" fillId="0" borderId="0" xfId="0" applyNumberFormat="1" applyFont="1" applyBorder="1"/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164" fontId="4" fillId="0" borderId="0" xfId="0" applyNumberFormat="1" applyFont="1"/>
    <xf numFmtId="0" fontId="3" fillId="2" borderId="1" xfId="0" applyFont="1" applyFill="1" applyBorder="1" applyAlignment="1">
      <alignment horizontal="center"/>
    </xf>
    <xf numFmtId="164" fontId="4" fillId="0" borderId="0" xfId="0" applyNumberFormat="1" applyFont="1" applyBorder="1"/>
    <xf numFmtId="0" fontId="10" fillId="0" borderId="0" xfId="0" applyFont="1"/>
    <xf numFmtId="0" fontId="10" fillId="2" borderId="0" xfId="0" applyFont="1" applyFill="1"/>
    <xf numFmtId="0" fontId="11" fillId="0" borderId="0" xfId="0" applyFont="1"/>
    <xf numFmtId="0" fontId="9" fillId="2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3" fontId="6" fillId="0" borderId="9" xfId="0" applyNumberFormat="1" applyFont="1" applyFill="1" applyBorder="1" applyAlignment="1">
      <alignment horizontal="center" vertical="center"/>
    </xf>
    <xf numFmtId="164" fontId="6" fillId="3" borderId="9" xfId="1" applyNumberFormat="1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  <xf numFmtId="2" fontId="9" fillId="0" borderId="1" xfId="0" applyNumberFormat="1" applyFont="1" applyBorder="1" applyAlignment="1">
      <alignment horizontal="center" vertical="center"/>
    </xf>
    <xf numFmtId="0" fontId="9" fillId="0" borderId="1" xfId="0" applyNumberFormat="1" applyFont="1" applyBorder="1" applyAlignment="1">
      <alignment horizontal="center" vertical="center"/>
    </xf>
    <xf numFmtId="165" fontId="9" fillId="3" borderId="1" xfId="1" applyNumberFormat="1" applyFont="1" applyFill="1" applyBorder="1" applyAlignment="1">
      <alignment horizontal="center" vertical="center"/>
    </xf>
    <xf numFmtId="0" fontId="9" fillId="3" borderId="1" xfId="0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3" fillId="0" borderId="9" xfId="1" applyNumberFormat="1" applyFont="1" applyFill="1" applyBorder="1" applyAlignment="1">
      <alignment horizontal="center" vertical="center"/>
    </xf>
    <xf numFmtId="0" fontId="13" fillId="3" borderId="9" xfId="1" applyNumberFormat="1" applyFont="1" applyFill="1" applyBorder="1" applyAlignment="1">
      <alignment horizontal="center" vertical="center"/>
    </xf>
    <xf numFmtId="0" fontId="13" fillId="2" borderId="9" xfId="0" applyNumberFormat="1" applyFont="1" applyFill="1" applyBorder="1" applyAlignment="1">
      <alignment horizontal="center" vertical="center"/>
    </xf>
    <xf numFmtId="0" fontId="13" fillId="2" borderId="9" xfId="1" applyNumberFormat="1" applyFont="1" applyFill="1" applyBorder="1" applyAlignment="1">
      <alignment horizontal="center" vertical="center"/>
    </xf>
    <xf numFmtId="0" fontId="3" fillId="0" borderId="1" xfId="0" applyFont="1" applyFill="1" applyBorder="1"/>
    <xf numFmtId="0" fontId="3" fillId="0" borderId="1" xfId="0" applyFont="1" applyBorder="1"/>
    <xf numFmtId="0" fontId="3" fillId="0" borderId="0" xfId="0" applyFont="1" applyAlignment="1">
      <alignment horizontal="left" vertical="center"/>
    </xf>
    <xf numFmtId="0" fontId="6" fillId="2" borderId="0" xfId="0" applyFont="1" applyFill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4" fillId="2" borderId="0" xfId="0" applyFont="1" applyFill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3" fillId="0" borderId="0" xfId="0" applyFont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2" fillId="0" borderId="8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8" xfId="0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 vertical="center"/>
    </xf>
    <xf numFmtId="49" fontId="12" fillId="3" borderId="1" xfId="0" applyNumberFormat="1" applyFont="1" applyFill="1" applyBorder="1" applyAlignment="1">
      <alignment horizontal="center" vertic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colors>
    <mruColors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38"/>
  <sheetViews>
    <sheetView tabSelected="1" zoomScaleNormal="100" workbookViewId="0">
      <selection activeCell="H21" sqref="H21"/>
    </sheetView>
  </sheetViews>
  <sheetFormatPr defaultColWidth="9.140625" defaultRowHeight="15"/>
  <cols>
    <col min="1" max="1" width="3.140625" style="8" customWidth="1"/>
    <col min="2" max="2" width="22.85546875" style="2" bestFit="1" customWidth="1"/>
    <col min="3" max="3" width="7.42578125" style="2" customWidth="1"/>
    <col min="4" max="4" width="7" style="2" customWidth="1"/>
    <col min="5" max="5" width="7.7109375" style="2" bestFit="1" customWidth="1"/>
    <col min="6" max="6" width="6.140625" style="2" bestFit="1" customWidth="1"/>
    <col min="7" max="7" width="6.28515625" style="2" customWidth="1"/>
    <col min="8" max="9" width="6.140625" style="2" bestFit="1" customWidth="1"/>
    <col min="10" max="11" width="5.85546875" style="2" bestFit="1" customWidth="1"/>
    <col min="12" max="13" width="6.140625" style="2" bestFit="1" customWidth="1"/>
    <col min="14" max="14" width="5.85546875" style="2" customWidth="1"/>
    <col min="15" max="15" width="4.85546875" style="2" bestFit="1" customWidth="1"/>
    <col min="16" max="16" width="7" style="2" bestFit="1" customWidth="1"/>
    <col min="17" max="17" width="5.7109375" style="2" customWidth="1"/>
    <col min="18" max="19" width="6.42578125" style="2" customWidth="1"/>
    <col min="20" max="20" width="5.28515625" style="2" customWidth="1"/>
    <col min="21" max="21" width="7" style="2" bestFit="1" customWidth="1"/>
    <col min="22" max="22" width="7.28515625" style="2" bestFit="1" customWidth="1"/>
    <col min="23" max="23" width="6.140625" style="2" customWidth="1"/>
    <col min="24" max="24" width="7.28515625" style="2" bestFit="1" customWidth="1"/>
    <col min="25" max="25" width="6.42578125" style="2" customWidth="1"/>
    <col min="26" max="26" width="6.140625" style="2" bestFit="1" customWidth="1"/>
    <col min="27" max="27" width="6" style="2" customWidth="1"/>
    <col min="28" max="28" width="6.7109375" style="2" customWidth="1"/>
    <col min="29" max="29" width="5.85546875" style="2" customWidth="1"/>
    <col min="30" max="30" width="7.42578125" style="2" customWidth="1"/>
    <col min="31" max="31" width="8" style="2" customWidth="1"/>
    <col min="32" max="32" width="11.28515625" style="2" customWidth="1"/>
    <col min="33" max="33" width="8" style="2" customWidth="1"/>
    <col min="34" max="34" width="8.28515625" style="2" customWidth="1"/>
    <col min="35" max="35" width="5.140625" style="2" customWidth="1"/>
    <col min="36" max="16384" width="9.140625" style="2"/>
  </cols>
  <sheetData>
    <row r="1" spans="1:35" ht="42" customHeight="1">
      <c r="A1" s="57" t="s">
        <v>20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  <c r="AE1" s="57"/>
      <c r="AF1" s="57"/>
      <c r="AG1" s="57"/>
      <c r="AH1" s="57"/>
      <c r="AI1" s="57"/>
    </row>
    <row r="2" spans="1:35" ht="42" customHeight="1">
      <c r="A2" s="58" t="s">
        <v>41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</row>
    <row r="3" spans="1:35" ht="29.25" customHeight="1">
      <c r="A3" s="49" t="s">
        <v>0</v>
      </c>
      <c r="B3" s="49" t="s">
        <v>4</v>
      </c>
      <c r="C3" s="52" t="s">
        <v>10</v>
      </c>
      <c r="D3" s="52"/>
      <c r="E3" s="52"/>
      <c r="F3" s="53" t="s">
        <v>8</v>
      </c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1"/>
      <c r="U3" s="52" t="s">
        <v>9</v>
      </c>
      <c r="V3" s="52"/>
      <c r="W3" s="52"/>
      <c r="X3" s="52"/>
      <c r="Y3" s="52"/>
      <c r="Z3" s="52"/>
      <c r="AA3" s="52"/>
      <c r="AB3" s="52"/>
      <c r="AC3" s="53"/>
      <c r="AD3" s="63" t="s">
        <v>16</v>
      </c>
      <c r="AE3" s="64"/>
      <c r="AF3" s="64"/>
      <c r="AG3" s="64"/>
      <c r="AH3" s="64"/>
      <c r="AI3" s="65"/>
    </row>
    <row r="4" spans="1:35" ht="21">
      <c r="A4" s="51"/>
      <c r="B4" s="51"/>
      <c r="C4" s="54" t="s">
        <v>1</v>
      </c>
      <c r="D4" s="54" t="s">
        <v>2</v>
      </c>
      <c r="E4" s="54" t="s">
        <v>3</v>
      </c>
      <c r="F4" s="55" t="s">
        <v>12</v>
      </c>
      <c r="G4" s="55"/>
      <c r="H4" s="55"/>
      <c r="I4" s="55" t="s">
        <v>13</v>
      </c>
      <c r="J4" s="55"/>
      <c r="K4" s="55"/>
      <c r="L4" s="55" t="s">
        <v>14</v>
      </c>
      <c r="M4" s="55"/>
      <c r="N4" s="55"/>
      <c r="O4" s="55" t="s">
        <v>15</v>
      </c>
      <c r="P4" s="55"/>
      <c r="Q4" s="55"/>
      <c r="R4" s="55" t="s">
        <v>11</v>
      </c>
      <c r="S4" s="55"/>
      <c r="T4" s="55"/>
      <c r="U4" s="55" t="s">
        <v>5</v>
      </c>
      <c r="V4" s="55"/>
      <c r="W4" s="55"/>
      <c r="X4" s="55" t="s">
        <v>6</v>
      </c>
      <c r="Y4" s="55"/>
      <c r="Z4" s="55"/>
      <c r="AA4" s="55" t="s">
        <v>7</v>
      </c>
      <c r="AB4" s="55"/>
      <c r="AC4" s="55"/>
      <c r="AD4" s="66" t="s">
        <v>17</v>
      </c>
      <c r="AE4" s="66"/>
      <c r="AF4" s="66"/>
      <c r="AG4" s="59" t="s">
        <v>18</v>
      </c>
      <c r="AH4" s="59"/>
      <c r="AI4" s="59"/>
    </row>
    <row r="5" spans="1:35" ht="21">
      <c r="A5" s="51"/>
      <c r="B5" s="51"/>
      <c r="C5" s="54"/>
      <c r="D5" s="54"/>
      <c r="E5" s="54"/>
      <c r="F5" s="3" t="s">
        <v>1</v>
      </c>
      <c r="G5" s="3" t="s">
        <v>2</v>
      </c>
      <c r="H5" s="16" t="s">
        <v>3</v>
      </c>
      <c r="I5" s="3" t="s">
        <v>1</v>
      </c>
      <c r="J5" s="3" t="s">
        <v>2</v>
      </c>
      <c r="K5" s="16" t="s">
        <v>3</v>
      </c>
      <c r="L5" s="3" t="s">
        <v>1</v>
      </c>
      <c r="M5" s="3" t="s">
        <v>2</v>
      </c>
      <c r="N5" s="16" t="s">
        <v>3</v>
      </c>
      <c r="O5" s="3" t="s">
        <v>1</v>
      </c>
      <c r="P5" s="3" t="s">
        <v>2</v>
      </c>
      <c r="Q5" s="16" t="s">
        <v>3</v>
      </c>
      <c r="R5" s="3" t="s">
        <v>1</v>
      </c>
      <c r="S5" s="3" t="s">
        <v>2</v>
      </c>
      <c r="T5" s="16" t="s">
        <v>3</v>
      </c>
      <c r="U5" s="3" t="s">
        <v>1</v>
      </c>
      <c r="V5" s="3" t="s">
        <v>2</v>
      </c>
      <c r="W5" s="16" t="s">
        <v>3</v>
      </c>
      <c r="X5" s="3" t="s">
        <v>1</v>
      </c>
      <c r="Y5" s="3" t="s">
        <v>2</v>
      </c>
      <c r="Z5" s="16" t="s">
        <v>3</v>
      </c>
      <c r="AA5" s="3" t="s">
        <v>1</v>
      </c>
      <c r="AB5" s="3" t="s">
        <v>2</v>
      </c>
      <c r="AC5" s="16" t="s">
        <v>3</v>
      </c>
      <c r="AD5" s="20" t="s">
        <v>1</v>
      </c>
      <c r="AE5" s="20" t="s">
        <v>2</v>
      </c>
      <c r="AF5" s="1" t="s">
        <v>3</v>
      </c>
      <c r="AG5" s="20" t="s">
        <v>1</v>
      </c>
      <c r="AH5" s="20" t="s">
        <v>2</v>
      </c>
      <c r="AI5" s="1" t="s">
        <v>3</v>
      </c>
    </row>
    <row r="6" spans="1:35" s="22" customFormat="1" ht="21">
      <c r="A6" s="1">
        <v>1</v>
      </c>
      <c r="B6" s="4" t="s">
        <v>21</v>
      </c>
      <c r="C6" s="25">
        <v>78</v>
      </c>
      <c r="D6" s="25">
        <v>155</v>
      </c>
      <c r="E6" s="26">
        <f t="shared" ref="E6:E16" si="0">C6+D6</f>
        <v>233</v>
      </c>
      <c r="F6" s="36">
        <v>29</v>
      </c>
      <c r="G6" s="36">
        <v>31</v>
      </c>
      <c r="H6" s="26">
        <f t="shared" ref="H6" si="1">F6+G6</f>
        <v>60</v>
      </c>
      <c r="I6" s="36">
        <v>30</v>
      </c>
      <c r="J6" s="36">
        <v>69</v>
      </c>
      <c r="K6" s="26">
        <f t="shared" ref="K6" si="2">I6+J6</f>
        <v>99</v>
      </c>
      <c r="L6" s="36">
        <v>18</v>
      </c>
      <c r="M6" s="36">
        <v>42</v>
      </c>
      <c r="N6" s="26">
        <f t="shared" ref="N6" si="3">L6+M6</f>
        <v>60</v>
      </c>
      <c r="O6" s="36">
        <v>1</v>
      </c>
      <c r="P6" s="36">
        <v>12</v>
      </c>
      <c r="Q6" s="26">
        <f t="shared" ref="Q6" si="4">O6+P6</f>
        <v>13</v>
      </c>
      <c r="R6" s="36">
        <v>0</v>
      </c>
      <c r="S6" s="36">
        <v>1</v>
      </c>
      <c r="T6" s="26">
        <f t="shared" ref="T6" si="5">R6+S6</f>
        <v>1</v>
      </c>
      <c r="U6" s="36">
        <v>58</v>
      </c>
      <c r="V6" s="36">
        <v>123</v>
      </c>
      <c r="W6" s="26">
        <f t="shared" ref="W6" si="6">U6+V6</f>
        <v>181</v>
      </c>
      <c r="X6" s="36">
        <v>8</v>
      </c>
      <c r="Y6" s="36">
        <v>22</v>
      </c>
      <c r="Z6" s="26">
        <f t="shared" ref="Z6" si="7">X6+Y6</f>
        <v>30</v>
      </c>
      <c r="AA6" s="36">
        <v>12</v>
      </c>
      <c r="AB6" s="36">
        <v>10</v>
      </c>
      <c r="AC6" s="26">
        <f t="shared" ref="AC6" si="8">AA6+AB6</f>
        <v>22</v>
      </c>
      <c r="AD6" s="67" t="s">
        <v>29</v>
      </c>
      <c r="AE6" s="67" t="s">
        <v>29</v>
      </c>
      <c r="AF6" s="26" t="s">
        <v>29</v>
      </c>
      <c r="AG6" s="39">
        <v>8</v>
      </c>
      <c r="AH6" s="39">
        <v>24</v>
      </c>
      <c r="AI6" s="37">
        <f t="shared" ref="AI6:AI8" si="9">AG6+AH6</f>
        <v>32</v>
      </c>
    </row>
    <row r="7" spans="1:35" s="22" customFormat="1" ht="21">
      <c r="A7" s="1">
        <v>2</v>
      </c>
      <c r="B7" s="4" t="s">
        <v>22</v>
      </c>
      <c r="C7" s="27">
        <v>41</v>
      </c>
      <c r="D7" s="27">
        <v>52</v>
      </c>
      <c r="E7" s="26">
        <f t="shared" si="0"/>
        <v>93</v>
      </c>
      <c r="F7" s="40">
        <v>13</v>
      </c>
      <c r="G7" s="40">
        <v>1</v>
      </c>
      <c r="H7" s="37">
        <f t="shared" ref="H7:H16" si="10">F7+G7</f>
        <v>14</v>
      </c>
      <c r="I7" s="40">
        <v>22</v>
      </c>
      <c r="J7" s="40">
        <v>20</v>
      </c>
      <c r="K7" s="37">
        <f t="shared" ref="K7:K16" si="11">I7+J7</f>
        <v>42</v>
      </c>
      <c r="L7" s="40">
        <v>4</v>
      </c>
      <c r="M7" s="40">
        <v>26</v>
      </c>
      <c r="N7" s="37">
        <f t="shared" ref="N7:N18" si="12">L7+M7</f>
        <v>30</v>
      </c>
      <c r="O7" s="40">
        <v>2</v>
      </c>
      <c r="P7" s="40">
        <v>5</v>
      </c>
      <c r="Q7" s="37">
        <f t="shared" ref="Q7:Q16" si="13">O7+P7</f>
        <v>7</v>
      </c>
      <c r="R7" s="36">
        <v>0</v>
      </c>
      <c r="S7" s="36">
        <v>0</v>
      </c>
      <c r="T7" s="37">
        <f t="shared" ref="T7:T16" si="14">R7+S7</f>
        <v>0</v>
      </c>
      <c r="U7" s="40">
        <v>18</v>
      </c>
      <c r="V7" s="40">
        <v>15</v>
      </c>
      <c r="W7" s="37">
        <f t="shared" ref="W7:W16" si="15">U7+V7</f>
        <v>33</v>
      </c>
      <c r="X7" s="40">
        <v>11</v>
      </c>
      <c r="Y7" s="40">
        <v>20</v>
      </c>
      <c r="Z7" s="37">
        <f t="shared" ref="Z7:Z16" si="16">X7+Y7</f>
        <v>31</v>
      </c>
      <c r="AA7" s="40">
        <v>12</v>
      </c>
      <c r="AB7" s="40">
        <v>17</v>
      </c>
      <c r="AC7" s="37">
        <f t="shared" ref="AC7:AC16" si="17">AA7+AB7</f>
        <v>29</v>
      </c>
      <c r="AD7" s="38">
        <v>4</v>
      </c>
      <c r="AE7" s="38">
        <v>3</v>
      </c>
      <c r="AF7" s="37">
        <f t="shared" ref="AF6:AF15" si="18">AD7+AE7</f>
        <v>7</v>
      </c>
      <c r="AG7" s="39">
        <v>12</v>
      </c>
      <c r="AH7" s="39">
        <v>23</v>
      </c>
      <c r="AI7" s="37">
        <f t="shared" si="9"/>
        <v>35</v>
      </c>
    </row>
    <row r="8" spans="1:35" s="22" customFormat="1" ht="21">
      <c r="A8" s="1">
        <v>3</v>
      </c>
      <c r="B8" s="4" t="s">
        <v>37</v>
      </c>
      <c r="C8" s="25">
        <v>51</v>
      </c>
      <c r="D8" s="25">
        <v>100</v>
      </c>
      <c r="E8" s="26">
        <f t="shared" si="0"/>
        <v>151</v>
      </c>
      <c r="F8" s="36">
        <v>14</v>
      </c>
      <c r="G8" s="36">
        <v>8</v>
      </c>
      <c r="H8" s="37">
        <f t="shared" si="10"/>
        <v>22</v>
      </c>
      <c r="I8" s="36">
        <v>16</v>
      </c>
      <c r="J8" s="36">
        <v>36</v>
      </c>
      <c r="K8" s="37">
        <f t="shared" si="11"/>
        <v>52</v>
      </c>
      <c r="L8" s="36">
        <v>17</v>
      </c>
      <c r="M8" s="36">
        <v>45</v>
      </c>
      <c r="N8" s="37">
        <f t="shared" si="12"/>
        <v>62</v>
      </c>
      <c r="O8" s="36">
        <v>4</v>
      </c>
      <c r="P8" s="36">
        <v>10</v>
      </c>
      <c r="Q8" s="37">
        <f t="shared" si="13"/>
        <v>14</v>
      </c>
      <c r="R8" s="36">
        <v>0</v>
      </c>
      <c r="S8" s="36">
        <v>1</v>
      </c>
      <c r="T8" s="37">
        <f t="shared" si="14"/>
        <v>1</v>
      </c>
      <c r="U8" s="36">
        <v>17</v>
      </c>
      <c r="V8" s="36">
        <v>50</v>
      </c>
      <c r="W8" s="37">
        <f t="shared" si="15"/>
        <v>67</v>
      </c>
      <c r="X8" s="36">
        <v>10</v>
      </c>
      <c r="Y8" s="36">
        <v>21</v>
      </c>
      <c r="Z8" s="37">
        <f t="shared" si="16"/>
        <v>31</v>
      </c>
      <c r="AA8" s="36">
        <v>24</v>
      </c>
      <c r="AB8" s="36">
        <v>29</v>
      </c>
      <c r="AC8" s="37">
        <f t="shared" si="17"/>
        <v>53</v>
      </c>
      <c r="AD8" s="38">
        <v>2</v>
      </c>
      <c r="AE8" s="38">
        <v>1</v>
      </c>
      <c r="AF8" s="37">
        <f t="shared" si="18"/>
        <v>3</v>
      </c>
      <c r="AG8" s="39">
        <v>4</v>
      </c>
      <c r="AH8" s="39">
        <v>9</v>
      </c>
      <c r="AI8" s="37">
        <f t="shared" si="9"/>
        <v>13</v>
      </c>
    </row>
    <row r="9" spans="1:35" s="22" customFormat="1" ht="21">
      <c r="A9" s="1">
        <v>4</v>
      </c>
      <c r="B9" s="4" t="s">
        <v>38</v>
      </c>
      <c r="C9" s="27">
        <v>71</v>
      </c>
      <c r="D9" s="27">
        <v>93</v>
      </c>
      <c r="E9" s="26">
        <f t="shared" si="0"/>
        <v>164</v>
      </c>
      <c r="F9" s="40">
        <v>17</v>
      </c>
      <c r="G9" s="40">
        <v>29</v>
      </c>
      <c r="H9" s="37">
        <f t="shared" si="10"/>
        <v>46</v>
      </c>
      <c r="I9" s="40">
        <v>39</v>
      </c>
      <c r="J9" s="40">
        <v>34</v>
      </c>
      <c r="K9" s="37">
        <f t="shared" si="11"/>
        <v>73</v>
      </c>
      <c r="L9" s="40">
        <v>13</v>
      </c>
      <c r="M9" s="40">
        <v>29</v>
      </c>
      <c r="N9" s="37">
        <f t="shared" si="12"/>
        <v>42</v>
      </c>
      <c r="O9" s="40">
        <v>2</v>
      </c>
      <c r="P9" s="40">
        <v>1</v>
      </c>
      <c r="Q9" s="37">
        <f t="shared" si="13"/>
        <v>3</v>
      </c>
      <c r="R9" s="36">
        <v>0</v>
      </c>
      <c r="S9" s="36">
        <v>0</v>
      </c>
      <c r="T9" s="37">
        <f t="shared" si="14"/>
        <v>0</v>
      </c>
      <c r="U9" s="40">
        <v>25</v>
      </c>
      <c r="V9" s="40">
        <v>45</v>
      </c>
      <c r="W9" s="37">
        <f t="shared" si="15"/>
        <v>70</v>
      </c>
      <c r="X9" s="40">
        <v>20</v>
      </c>
      <c r="Y9" s="40">
        <v>15</v>
      </c>
      <c r="Z9" s="37">
        <f t="shared" si="16"/>
        <v>35</v>
      </c>
      <c r="AA9" s="40">
        <v>26</v>
      </c>
      <c r="AB9" s="40">
        <v>33</v>
      </c>
      <c r="AC9" s="37">
        <f t="shared" si="17"/>
        <v>59</v>
      </c>
      <c r="AD9" s="38">
        <v>16</v>
      </c>
      <c r="AE9" s="38">
        <v>20</v>
      </c>
      <c r="AF9" s="37">
        <f t="shared" si="18"/>
        <v>36</v>
      </c>
      <c r="AG9" s="39">
        <v>10</v>
      </c>
      <c r="AH9" s="39">
        <v>15</v>
      </c>
      <c r="AI9" s="37">
        <f t="shared" ref="AI9:AI11" si="19">AG9+AH9</f>
        <v>25</v>
      </c>
    </row>
    <row r="10" spans="1:35" s="22" customFormat="1" ht="21">
      <c r="A10" s="1">
        <v>5</v>
      </c>
      <c r="B10" s="45" t="s">
        <v>23</v>
      </c>
      <c r="C10" s="27">
        <v>37</v>
      </c>
      <c r="D10" s="27">
        <v>34</v>
      </c>
      <c r="E10" s="26">
        <f t="shared" si="0"/>
        <v>71</v>
      </c>
      <c r="F10" s="40">
        <v>17</v>
      </c>
      <c r="G10" s="40">
        <v>6</v>
      </c>
      <c r="H10" s="37">
        <f t="shared" si="10"/>
        <v>23</v>
      </c>
      <c r="I10" s="40">
        <v>17</v>
      </c>
      <c r="J10" s="40">
        <v>19</v>
      </c>
      <c r="K10" s="37">
        <f t="shared" si="11"/>
        <v>36</v>
      </c>
      <c r="L10" s="40">
        <v>3</v>
      </c>
      <c r="M10" s="40">
        <v>7</v>
      </c>
      <c r="N10" s="37">
        <f t="shared" si="12"/>
        <v>10</v>
      </c>
      <c r="O10" s="40">
        <v>0</v>
      </c>
      <c r="P10" s="40">
        <v>2</v>
      </c>
      <c r="Q10" s="37">
        <f t="shared" si="13"/>
        <v>2</v>
      </c>
      <c r="R10" s="36">
        <v>0</v>
      </c>
      <c r="S10" s="36">
        <v>0</v>
      </c>
      <c r="T10" s="37">
        <f t="shared" si="14"/>
        <v>0</v>
      </c>
      <c r="U10" s="40">
        <v>9</v>
      </c>
      <c r="V10" s="40">
        <v>8</v>
      </c>
      <c r="W10" s="37">
        <f t="shared" si="15"/>
        <v>17</v>
      </c>
      <c r="X10" s="40">
        <v>21</v>
      </c>
      <c r="Y10" s="40">
        <v>15</v>
      </c>
      <c r="Z10" s="37">
        <f t="shared" si="16"/>
        <v>36</v>
      </c>
      <c r="AA10" s="40">
        <v>7</v>
      </c>
      <c r="AB10" s="40">
        <v>11</v>
      </c>
      <c r="AC10" s="37">
        <f t="shared" si="17"/>
        <v>18</v>
      </c>
      <c r="AD10" s="38">
        <v>0</v>
      </c>
      <c r="AE10" s="38">
        <v>0</v>
      </c>
      <c r="AF10" s="37">
        <f t="shared" si="18"/>
        <v>0</v>
      </c>
      <c r="AG10" s="39">
        <v>6</v>
      </c>
      <c r="AH10" s="39">
        <v>6</v>
      </c>
      <c r="AI10" s="37">
        <f t="shared" si="19"/>
        <v>12</v>
      </c>
    </row>
    <row r="11" spans="1:35" s="22" customFormat="1" ht="21">
      <c r="A11" s="1">
        <v>6</v>
      </c>
      <c r="B11" s="45" t="s">
        <v>24</v>
      </c>
      <c r="C11" s="27">
        <v>38</v>
      </c>
      <c r="D11" s="27">
        <v>40</v>
      </c>
      <c r="E11" s="26">
        <f t="shared" si="0"/>
        <v>78</v>
      </c>
      <c r="F11" s="40">
        <v>18</v>
      </c>
      <c r="G11" s="40">
        <v>2</v>
      </c>
      <c r="H11" s="37">
        <f t="shared" si="10"/>
        <v>20</v>
      </c>
      <c r="I11" s="40">
        <v>11</v>
      </c>
      <c r="J11" s="40">
        <v>22</v>
      </c>
      <c r="K11" s="37">
        <f t="shared" si="11"/>
        <v>33</v>
      </c>
      <c r="L11" s="40">
        <v>9</v>
      </c>
      <c r="M11" s="40">
        <v>14</v>
      </c>
      <c r="N11" s="37">
        <f t="shared" si="12"/>
        <v>23</v>
      </c>
      <c r="O11" s="40">
        <v>0</v>
      </c>
      <c r="P11" s="40">
        <v>2</v>
      </c>
      <c r="Q11" s="37">
        <f t="shared" si="13"/>
        <v>2</v>
      </c>
      <c r="R11" s="36">
        <v>0</v>
      </c>
      <c r="S11" s="36">
        <v>0</v>
      </c>
      <c r="T11" s="37">
        <f t="shared" si="14"/>
        <v>0</v>
      </c>
      <c r="U11" s="40">
        <v>21</v>
      </c>
      <c r="V11" s="40">
        <v>15</v>
      </c>
      <c r="W11" s="37">
        <f t="shared" si="15"/>
        <v>36</v>
      </c>
      <c r="X11" s="40">
        <v>12</v>
      </c>
      <c r="Y11" s="40">
        <v>16</v>
      </c>
      <c r="Z11" s="37">
        <f t="shared" si="16"/>
        <v>28</v>
      </c>
      <c r="AA11" s="40">
        <v>5</v>
      </c>
      <c r="AB11" s="40">
        <v>9</v>
      </c>
      <c r="AC11" s="37">
        <f t="shared" si="17"/>
        <v>14</v>
      </c>
      <c r="AD11" s="38">
        <v>4</v>
      </c>
      <c r="AE11" s="38">
        <v>3</v>
      </c>
      <c r="AF11" s="37">
        <f t="shared" si="18"/>
        <v>7</v>
      </c>
      <c r="AG11" s="39">
        <v>2</v>
      </c>
      <c r="AH11" s="39">
        <v>4</v>
      </c>
      <c r="AI11" s="37">
        <f t="shared" si="19"/>
        <v>6</v>
      </c>
    </row>
    <row r="12" spans="1:35" s="22" customFormat="1" ht="21">
      <c r="A12" s="1">
        <v>7</v>
      </c>
      <c r="B12" s="4" t="s">
        <v>25</v>
      </c>
      <c r="C12" s="25">
        <v>63</v>
      </c>
      <c r="D12" s="25">
        <v>64</v>
      </c>
      <c r="E12" s="26">
        <f t="shared" si="0"/>
        <v>127</v>
      </c>
      <c r="F12" s="36">
        <v>21</v>
      </c>
      <c r="G12" s="36">
        <v>7</v>
      </c>
      <c r="H12" s="37">
        <f t="shared" si="10"/>
        <v>28</v>
      </c>
      <c r="I12" s="36">
        <v>32</v>
      </c>
      <c r="J12" s="36">
        <v>31</v>
      </c>
      <c r="K12" s="37">
        <f t="shared" si="11"/>
        <v>63</v>
      </c>
      <c r="L12" s="36">
        <v>10</v>
      </c>
      <c r="M12" s="36">
        <v>22</v>
      </c>
      <c r="N12" s="37">
        <f t="shared" si="12"/>
        <v>32</v>
      </c>
      <c r="O12" s="36">
        <v>0</v>
      </c>
      <c r="P12" s="36">
        <v>4</v>
      </c>
      <c r="Q12" s="37">
        <f t="shared" si="13"/>
        <v>4</v>
      </c>
      <c r="R12" s="36">
        <v>0</v>
      </c>
      <c r="S12" s="36">
        <v>0</v>
      </c>
      <c r="T12" s="37">
        <f t="shared" si="14"/>
        <v>0</v>
      </c>
      <c r="U12" s="36">
        <v>30</v>
      </c>
      <c r="V12" s="36">
        <v>21</v>
      </c>
      <c r="W12" s="37">
        <f t="shared" si="15"/>
        <v>51</v>
      </c>
      <c r="X12" s="36">
        <v>27</v>
      </c>
      <c r="Y12" s="36">
        <v>30</v>
      </c>
      <c r="Z12" s="37">
        <f t="shared" si="16"/>
        <v>57</v>
      </c>
      <c r="AA12" s="36">
        <v>6</v>
      </c>
      <c r="AB12" s="36">
        <v>13</v>
      </c>
      <c r="AC12" s="37">
        <f t="shared" si="17"/>
        <v>19</v>
      </c>
      <c r="AD12" s="38">
        <v>1</v>
      </c>
      <c r="AE12" s="38" t="s">
        <v>29</v>
      </c>
      <c r="AF12" s="68" t="s">
        <v>42</v>
      </c>
      <c r="AG12" s="39">
        <v>1</v>
      </c>
      <c r="AH12" s="39" t="s">
        <v>29</v>
      </c>
      <c r="AI12" s="37">
        <v>1</v>
      </c>
    </row>
    <row r="13" spans="1:35" s="22" customFormat="1" ht="21">
      <c r="A13" s="1">
        <v>8</v>
      </c>
      <c r="B13" s="46" t="s">
        <v>26</v>
      </c>
      <c r="C13" s="27">
        <v>42</v>
      </c>
      <c r="D13" s="27">
        <v>42</v>
      </c>
      <c r="E13" s="26">
        <f t="shared" si="0"/>
        <v>84</v>
      </c>
      <c r="F13" s="40">
        <v>15</v>
      </c>
      <c r="G13" s="40">
        <v>16</v>
      </c>
      <c r="H13" s="37">
        <f t="shared" si="10"/>
        <v>31</v>
      </c>
      <c r="I13" s="40">
        <v>19</v>
      </c>
      <c r="J13" s="40">
        <v>15</v>
      </c>
      <c r="K13" s="37">
        <f t="shared" si="11"/>
        <v>34</v>
      </c>
      <c r="L13" s="40">
        <v>6</v>
      </c>
      <c r="M13" s="40">
        <v>9</v>
      </c>
      <c r="N13" s="37">
        <f t="shared" si="12"/>
        <v>15</v>
      </c>
      <c r="O13" s="40">
        <v>2</v>
      </c>
      <c r="P13" s="40">
        <v>1</v>
      </c>
      <c r="Q13" s="37">
        <f t="shared" si="13"/>
        <v>3</v>
      </c>
      <c r="R13" s="36">
        <v>0</v>
      </c>
      <c r="S13" s="36">
        <v>1</v>
      </c>
      <c r="T13" s="37">
        <f t="shared" si="14"/>
        <v>1</v>
      </c>
      <c r="U13" s="40">
        <v>11</v>
      </c>
      <c r="V13" s="40">
        <v>10</v>
      </c>
      <c r="W13" s="37">
        <f t="shared" si="15"/>
        <v>21</v>
      </c>
      <c r="X13" s="40">
        <v>19</v>
      </c>
      <c r="Y13" s="40">
        <v>18</v>
      </c>
      <c r="Z13" s="37">
        <f t="shared" si="16"/>
        <v>37</v>
      </c>
      <c r="AA13" s="40">
        <v>12</v>
      </c>
      <c r="AB13" s="40">
        <v>14</v>
      </c>
      <c r="AC13" s="37">
        <f t="shared" si="17"/>
        <v>26</v>
      </c>
      <c r="AD13" s="38">
        <v>0</v>
      </c>
      <c r="AE13" s="38">
        <v>0</v>
      </c>
      <c r="AF13" s="37">
        <f t="shared" si="18"/>
        <v>0</v>
      </c>
      <c r="AG13" s="39">
        <v>17</v>
      </c>
      <c r="AH13" s="39">
        <v>21</v>
      </c>
      <c r="AI13" s="37">
        <f>AG13+AH13</f>
        <v>38</v>
      </c>
    </row>
    <row r="14" spans="1:35" s="22" customFormat="1" ht="21">
      <c r="A14" s="1">
        <v>9</v>
      </c>
      <c r="B14" s="4" t="s">
        <v>39</v>
      </c>
      <c r="C14" s="25">
        <v>58</v>
      </c>
      <c r="D14" s="25">
        <v>45</v>
      </c>
      <c r="E14" s="26">
        <f t="shared" si="0"/>
        <v>103</v>
      </c>
      <c r="F14" s="36">
        <v>29</v>
      </c>
      <c r="G14" s="36">
        <v>18</v>
      </c>
      <c r="H14" s="37">
        <f t="shared" si="10"/>
        <v>47</v>
      </c>
      <c r="I14" s="36">
        <v>23</v>
      </c>
      <c r="J14" s="36">
        <v>17</v>
      </c>
      <c r="K14" s="37">
        <f t="shared" si="11"/>
        <v>40</v>
      </c>
      <c r="L14" s="36">
        <v>5</v>
      </c>
      <c r="M14" s="36">
        <v>9</v>
      </c>
      <c r="N14" s="37">
        <f t="shared" si="12"/>
        <v>14</v>
      </c>
      <c r="O14" s="36">
        <v>1</v>
      </c>
      <c r="P14" s="36">
        <v>1</v>
      </c>
      <c r="Q14" s="37">
        <f t="shared" si="13"/>
        <v>2</v>
      </c>
      <c r="R14" s="36">
        <v>0</v>
      </c>
      <c r="S14" s="36">
        <v>0</v>
      </c>
      <c r="T14" s="37">
        <f t="shared" si="14"/>
        <v>0</v>
      </c>
      <c r="U14" s="36">
        <v>25</v>
      </c>
      <c r="V14" s="36">
        <v>23</v>
      </c>
      <c r="W14" s="37">
        <f t="shared" si="15"/>
        <v>48</v>
      </c>
      <c r="X14" s="36">
        <v>30</v>
      </c>
      <c r="Y14" s="36">
        <v>19</v>
      </c>
      <c r="Z14" s="37">
        <f t="shared" si="16"/>
        <v>49</v>
      </c>
      <c r="AA14" s="36">
        <v>3</v>
      </c>
      <c r="AB14" s="36">
        <v>3</v>
      </c>
      <c r="AC14" s="37">
        <f t="shared" si="17"/>
        <v>6</v>
      </c>
      <c r="AD14" s="38">
        <v>5</v>
      </c>
      <c r="AE14" s="38">
        <v>4</v>
      </c>
      <c r="AF14" s="37">
        <f t="shared" si="18"/>
        <v>9</v>
      </c>
      <c r="AG14" s="39">
        <v>3</v>
      </c>
      <c r="AH14" s="39">
        <v>2</v>
      </c>
      <c r="AI14" s="37">
        <f t="shared" ref="AI14:AI15" si="20">AG14+AH14</f>
        <v>5</v>
      </c>
    </row>
    <row r="15" spans="1:35" s="23" customFormat="1" ht="21">
      <c r="A15" s="1">
        <v>10</v>
      </c>
      <c r="B15" s="4" t="s">
        <v>27</v>
      </c>
      <c r="C15" s="25">
        <v>35</v>
      </c>
      <c r="D15" s="25">
        <v>40</v>
      </c>
      <c r="E15" s="26">
        <f t="shared" si="0"/>
        <v>75</v>
      </c>
      <c r="F15" s="36">
        <v>16</v>
      </c>
      <c r="G15" s="36">
        <v>14</v>
      </c>
      <c r="H15" s="37">
        <f t="shared" si="10"/>
        <v>30</v>
      </c>
      <c r="I15" s="36">
        <v>13</v>
      </c>
      <c r="J15" s="36">
        <v>20</v>
      </c>
      <c r="K15" s="37">
        <f t="shared" si="11"/>
        <v>33</v>
      </c>
      <c r="L15" s="36">
        <v>7</v>
      </c>
      <c r="M15" s="36">
        <v>5</v>
      </c>
      <c r="N15" s="37">
        <f t="shared" si="12"/>
        <v>12</v>
      </c>
      <c r="O15" s="36">
        <v>0</v>
      </c>
      <c r="P15" s="36">
        <v>0</v>
      </c>
      <c r="Q15" s="37">
        <v>0</v>
      </c>
      <c r="R15" s="36">
        <v>0</v>
      </c>
      <c r="S15" s="36">
        <v>0</v>
      </c>
      <c r="T15" s="37">
        <f t="shared" si="14"/>
        <v>0</v>
      </c>
      <c r="U15" s="40">
        <v>10</v>
      </c>
      <c r="V15" s="40">
        <v>10</v>
      </c>
      <c r="W15" s="37">
        <f t="shared" si="15"/>
        <v>20</v>
      </c>
      <c r="X15" s="40">
        <v>16</v>
      </c>
      <c r="Y15" s="40">
        <v>18</v>
      </c>
      <c r="Z15" s="37">
        <f t="shared" ref="Z15" si="21">X15+Y15</f>
        <v>34</v>
      </c>
      <c r="AA15" s="40">
        <v>10</v>
      </c>
      <c r="AB15" s="40">
        <v>11</v>
      </c>
      <c r="AC15" s="37">
        <f t="shared" ref="AC15" si="22">AA15+AB15</f>
        <v>21</v>
      </c>
      <c r="AD15" s="38">
        <v>4</v>
      </c>
      <c r="AE15" s="38">
        <v>4</v>
      </c>
      <c r="AF15" s="37">
        <f t="shared" si="18"/>
        <v>8</v>
      </c>
      <c r="AG15" s="39">
        <v>0</v>
      </c>
      <c r="AH15" s="39">
        <v>0</v>
      </c>
      <c r="AI15" s="37">
        <f t="shared" si="20"/>
        <v>0</v>
      </c>
    </row>
    <row r="16" spans="1:35" s="22" customFormat="1" ht="21">
      <c r="A16" s="1">
        <v>11</v>
      </c>
      <c r="B16" s="46" t="s">
        <v>28</v>
      </c>
      <c r="C16" s="27">
        <v>33</v>
      </c>
      <c r="D16" s="27">
        <v>30</v>
      </c>
      <c r="E16" s="26">
        <f t="shared" si="0"/>
        <v>63</v>
      </c>
      <c r="F16" s="40">
        <v>16</v>
      </c>
      <c r="G16" s="40">
        <v>4</v>
      </c>
      <c r="H16" s="37">
        <f t="shared" si="10"/>
        <v>20</v>
      </c>
      <c r="I16" s="40">
        <v>11</v>
      </c>
      <c r="J16" s="40">
        <v>15</v>
      </c>
      <c r="K16" s="37">
        <f t="shared" si="11"/>
        <v>26</v>
      </c>
      <c r="L16" s="40">
        <v>6</v>
      </c>
      <c r="M16" s="40">
        <v>11</v>
      </c>
      <c r="N16" s="37">
        <f t="shared" si="12"/>
        <v>17</v>
      </c>
      <c r="O16" s="40">
        <v>0</v>
      </c>
      <c r="P16" s="40">
        <v>0</v>
      </c>
      <c r="Q16" s="37">
        <f t="shared" si="13"/>
        <v>0</v>
      </c>
      <c r="R16" s="36">
        <v>0</v>
      </c>
      <c r="S16" s="36">
        <v>0</v>
      </c>
      <c r="T16" s="37">
        <f t="shared" si="14"/>
        <v>0</v>
      </c>
      <c r="U16" s="40">
        <v>14</v>
      </c>
      <c r="V16" s="40">
        <v>11</v>
      </c>
      <c r="W16" s="37">
        <f t="shared" si="15"/>
        <v>25</v>
      </c>
      <c r="X16" s="40">
        <v>13</v>
      </c>
      <c r="Y16" s="40">
        <v>14</v>
      </c>
      <c r="Z16" s="37">
        <f t="shared" si="16"/>
        <v>27</v>
      </c>
      <c r="AA16" s="40">
        <v>6</v>
      </c>
      <c r="AB16" s="40">
        <v>5</v>
      </c>
      <c r="AC16" s="37">
        <f t="shared" si="17"/>
        <v>11</v>
      </c>
      <c r="AD16" s="38">
        <v>7</v>
      </c>
      <c r="AE16" s="38">
        <v>6</v>
      </c>
      <c r="AF16" s="37">
        <f t="shared" ref="AF16" si="23">AD16+AE16</f>
        <v>13</v>
      </c>
      <c r="AG16" s="39">
        <v>4</v>
      </c>
      <c r="AH16" s="39">
        <v>4</v>
      </c>
      <c r="AI16" s="37">
        <f t="shared" ref="AI16" si="24">AG16+AH16</f>
        <v>8</v>
      </c>
    </row>
    <row r="17" spans="1:35" s="24" customFormat="1" ht="21.75" thickBot="1">
      <c r="A17" s="62" t="s">
        <v>3</v>
      </c>
      <c r="B17" s="62"/>
      <c r="C17" s="28">
        <f>SUM(C6:C16)</f>
        <v>547</v>
      </c>
      <c r="D17" s="28">
        <f>SUM(D6:D16)</f>
        <v>695</v>
      </c>
      <c r="E17" s="29">
        <f t="shared" ref="E17:T17" si="25">SUM(E6:E16)</f>
        <v>1242</v>
      </c>
      <c r="F17" s="41">
        <f t="shared" si="25"/>
        <v>205</v>
      </c>
      <c r="G17" s="41">
        <f t="shared" si="25"/>
        <v>136</v>
      </c>
      <c r="H17" s="42">
        <f t="shared" si="25"/>
        <v>341</v>
      </c>
      <c r="I17" s="41">
        <f t="shared" si="25"/>
        <v>233</v>
      </c>
      <c r="J17" s="41">
        <f t="shared" si="25"/>
        <v>298</v>
      </c>
      <c r="K17" s="42">
        <f t="shared" si="25"/>
        <v>531</v>
      </c>
      <c r="L17" s="41">
        <f t="shared" si="25"/>
        <v>98</v>
      </c>
      <c r="M17" s="41">
        <f t="shared" si="25"/>
        <v>219</v>
      </c>
      <c r="N17" s="42">
        <f t="shared" si="25"/>
        <v>317</v>
      </c>
      <c r="O17" s="41">
        <f t="shared" si="25"/>
        <v>12</v>
      </c>
      <c r="P17" s="41">
        <f t="shared" si="25"/>
        <v>38</v>
      </c>
      <c r="Q17" s="42">
        <f t="shared" si="25"/>
        <v>50</v>
      </c>
      <c r="R17" s="43">
        <f t="shared" si="25"/>
        <v>0</v>
      </c>
      <c r="S17" s="44">
        <f t="shared" si="25"/>
        <v>3</v>
      </c>
      <c r="T17" s="42">
        <f t="shared" si="25"/>
        <v>3</v>
      </c>
      <c r="U17" s="41">
        <f t="shared" ref="U17:AC17" si="26">SUM(U6:U16)</f>
        <v>238</v>
      </c>
      <c r="V17" s="41">
        <f t="shared" si="26"/>
        <v>331</v>
      </c>
      <c r="W17" s="42">
        <f t="shared" si="26"/>
        <v>569</v>
      </c>
      <c r="X17" s="41">
        <f t="shared" si="26"/>
        <v>187</v>
      </c>
      <c r="Y17" s="41">
        <f t="shared" si="26"/>
        <v>208</v>
      </c>
      <c r="Z17" s="42">
        <f t="shared" si="26"/>
        <v>395</v>
      </c>
      <c r="AA17" s="41">
        <f>SUM(AA6:AA16)</f>
        <v>123</v>
      </c>
      <c r="AB17" s="41">
        <f t="shared" si="26"/>
        <v>155</v>
      </c>
      <c r="AC17" s="42">
        <f t="shared" si="26"/>
        <v>278</v>
      </c>
      <c r="AD17" s="42">
        <f t="shared" ref="AD17:AI17" si="27">SUM(AD6:AD16)</f>
        <v>43</v>
      </c>
      <c r="AE17" s="42">
        <f t="shared" si="27"/>
        <v>41</v>
      </c>
      <c r="AF17" s="42">
        <f t="shared" si="27"/>
        <v>83</v>
      </c>
      <c r="AG17" s="42">
        <f t="shared" si="27"/>
        <v>67</v>
      </c>
      <c r="AH17" s="42">
        <f t="shared" si="27"/>
        <v>108</v>
      </c>
      <c r="AI17" s="42">
        <f t="shared" si="27"/>
        <v>175</v>
      </c>
    </row>
    <row r="18" spans="1:35" s="22" customFormat="1" ht="21">
      <c r="A18" s="4">
        <v>12</v>
      </c>
      <c r="B18" s="4" t="s">
        <v>35</v>
      </c>
      <c r="C18" s="30">
        <v>101</v>
      </c>
      <c r="D18" s="30">
        <v>157</v>
      </c>
      <c r="E18" s="31">
        <f t="shared" ref="E18" si="28">C18+D18</f>
        <v>258</v>
      </c>
      <c r="F18" s="30">
        <v>24</v>
      </c>
      <c r="G18" s="30">
        <v>67</v>
      </c>
      <c r="H18" s="31">
        <f t="shared" ref="H18" si="29">F18+G18</f>
        <v>91</v>
      </c>
      <c r="I18" s="30">
        <v>45</v>
      </c>
      <c r="J18" s="30">
        <v>51</v>
      </c>
      <c r="K18" s="31">
        <f t="shared" ref="K18" si="30">I18+J18</f>
        <v>96</v>
      </c>
      <c r="L18" s="30">
        <v>26</v>
      </c>
      <c r="M18" s="30">
        <v>39</v>
      </c>
      <c r="N18" s="26">
        <f t="shared" si="12"/>
        <v>65</v>
      </c>
      <c r="O18" s="30">
        <v>6</v>
      </c>
      <c r="P18" s="30">
        <v>0</v>
      </c>
      <c r="Q18" s="31">
        <f t="shared" ref="Q18" si="31">O18+P18</f>
        <v>6</v>
      </c>
      <c r="R18" s="30">
        <v>0</v>
      </c>
      <c r="S18" s="30">
        <v>0</v>
      </c>
      <c r="T18" s="31">
        <v>0</v>
      </c>
      <c r="U18" s="30">
        <v>101</v>
      </c>
      <c r="V18" s="30">
        <v>157</v>
      </c>
      <c r="W18" s="31">
        <f>U18+V18</f>
        <v>258</v>
      </c>
      <c r="X18" s="30">
        <v>0</v>
      </c>
      <c r="Y18" s="30">
        <v>0</v>
      </c>
      <c r="Z18" s="31">
        <v>0</v>
      </c>
      <c r="AA18" s="30">
        <v>0</v>
      </c>
      <c r="AB18" s="30">
        <v>0</v>
      </c>
      <c r="AC18" s="31">
        <v>0</v>
      </c>
      <c r="AD18" s="32" t="s">
        <v>29</v>
      </c>
      <c r="AE18" s="32" t="s">
        <v>29</v>
      </c>
      <c r="AF18" s="32" t="s">
        <v>29</v>
      </c>
      <c r="AG18" s="32" t="s">
        <v>29</v>
      </c>
      <c r="AH18" s="32" t="s">
        <v>29</v>
      </c>
      <c r="AI18" s="32" t="s">
        <v>29</v>
      </c>
    </row>
    <row r="19" spans="1:35" s="17" customFormat="1" ht="28.5" customHeight="1">
      <c r="A19" s="11"/>
      <c r="B19" s="18" t="s">
        <v>19</v>
      </c>
      <c r="C19" s="33">
        <f>SUM(C17:C18)</f>
        <v>648</v>
      </c>
      <c r="D19" s="33">
        <f t="shared" ref="D19:AC19" si="32">SUM(D17:D18)</f>
        <v>852</v>
      </c>
      <c r="E19" s="34">
        <f t="shared" si="32"/>
        <v>1500</v>
      </c>
      <c r="F19" s="33">
        <f t="shared" si="32"/>
        <v>229</v>
      </c>
      <c r="G19" s="33">
        <f t="shared" si="32"/>
        <v>203</v>
      </c>
      <c r="H19" s="35">
        <f t="shared" si="32"/>
        <v>432</v>
      </c>
      <c r="I19" s="33">
        <f t="shared" si="32"/>
        <v>278</v>
      </c>
      <c r="J19" s="33">
        <f t="shared" si="32"/>
        <v>349</v>
      </c>
      <c r="K19" s="35">
        <f t="shared" si="32"/>
        <v>627</v>
      </c>
      <c r="L19" s="33">
        <f t="shared" si="32"/>
        <v>124</v>
      </c>
      <c r="M19" s="33">
        <f t="shared" si="32"/>
        <v>258</v>
      </c>
      <c r="N19" s="35">
        <f t="shared" si="32"/>
        <v>382</v>
      </c>
      <c r="O19" s="33">
        <v>0</v>
      </c>
      <c r="P19" s="33">
        <v>0</v>
      </c>
      <c r="Q19" s="35">
        <f t="shared" si="32"/>
        <v>56</v>
      </c>
      <c r="R19" s="33">
        <f t="shared" si="32"/>
        <v>0</v>
      </c>
      <c r="S19" s="33">
        <f t="shared" si="32"/>
        <v>3</v>
      </c>
      <c r="T19" s="35">
        <f t="shared" si="32"/>
        <v>3</v>
      </c>
      <c r="U19" s="33">
        <f t="shared" si="32"/>
        <v>339</v>
      </c>
      <c r="V19" s="33">
        <f t="shared" si="32"/>
        <v>488</v>
      </c>
      <c r="W19" s="35">
        <f t="shared" si="32"/>
        <v>827</v>
      </c>
      <c r="X19" s="33">
        <f t="shared" si="32"/>
        <v>187</v>
      </c>
      <c r="Y19" s="33">
        <f t="shared" si="32"/>
        <v>208</v>
      </c>
      <c r="Z19" s="35">
        <f t="shared" si="32"/>
        <v>395</v>
      </c>
      <c r="AA19" s="33">
        <f t="shared" si="32"/>
        <v>123</v>
      </c>
      <c r="AB19" s="33">
        <f t="shared" si="32"/>
        <v>155</v>
      </c>
      <c r="AC19" s="35">
        <f t="shared" si="32"/>
        <v>278</v>
      </c>
      <c r="AD19" s="32" t="s">
        <v>29</v>
      </c>
      <c r="AE19" s="32" t="s">
        <v>29</v>
      </c>
      <c r="AF19" s="32" t="s">
        <v>29</v>
      </c>
      <c r="AG19" s="32" t="s">
        <v>29</v>
      </c>
      <c r="AH19" s="32" t="s">
        <v>29</v>
      </c>
      <c r="AI19" s="32" t="s">
        <v>29</v>
      </c>
    </row>
    <row r="20" spans="1:35">
      <c r="B20" s="13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7"/>
      <c r="AE20" s="7"/>
      <c r="AF20" s="7"/>
      <c r="AG20" s="7"/>
      <c r="AH20" s="7"/>
      <c r="AI20" s="7"/>
    </row>
    <row r="21" spans="1:35" ht="27" customHeight="1">
      <c r="A21" s="47" t="s">
        <v>30</v>
      </c>
      <c r="B21" s="47"/>
      <c r="C21" s="47"/>
      <c r="D21" s="47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7"/>
      <c r="AE21" s="7"/>
      <c r="AF21" s="7"/>
      <c r="AG21" s="7"/>
      <c r="AH21" s="7"/>
      <c r="AI21" s="7"/>
    </row>
    <row r="22" spans="1:35" ht="30.75" customHeight="1">
      <c r="A22" s="56" t="s">
        <v>40</v>
      </c>
      <c r="B22" s="56"/>
      <c r="C22" s="56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21"/>
      <c r="AE22" s="7"/>
      <c r="AF22" s="7"/>
      <c r="AG22" s="7"/>
      <c r="AH22" s="7"/>
      <c r="AI22" s="7"/>
    </row>
    <row r="23" spans="1:35" ht="21">
      <c r="A23" s="56" t="s">
        <v>31</v>
      </c>
      <c r="B23" s="56"/>
      <c r="C23" s="56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56"/>
      <c r="U23" s="56"/>
      <c r="V23" s="56"/>
      <c r="W23" s="56"/>
      <c r="X23" s="56"/>
      <c r="Y23" s="56"/>
      <c r="Z23" s="56"/>
      <c r="AA23" s="56"/>
      <c r="AB23" s="56"/>
      <c r="AC23" s="9"/>
      <c r="AD23" s="50"/>
      <c r="AE23" s="50"/>
      <c r="AF23" s="50"/>
      <c r="AG23" s="50"/>
      <c r="AH23" s="50"/>
      <c r="AI23" s="50"/>
    </row>
    <row r="24" spans="1:35" ht="21">
      <c r="A24" s="56" t="s">
        <v>32</v>
      </c>
      <c r="B24" s="56"/>
      <c r="C24" s="56"/>
      <c r="D24" s="56"/>
      <c r="E24" s="56"/>
      <c r="F24" s="56"/>
      <c r="G24" s="56"/>
      <c r="H24" s="56"/>
      <c r="I24" s="56"/>
      <c r="J24" s="56"/>
      <c r="K24" s="56"/>
      <c r="L24" s="56"/>
      <c r="M24" s="56"/>
      <c r="N24" s="56"/>
      <c r="O24" s="56"/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  <c r="AA24" s="56"/>
      <c r="AB24" s="56"/>
      <c r="AC24" s="56"/>
      <c r="AD24" s="48"/>
      <c r="AE24" s="48"/>
      <c r="AF24" s="48"/>
      <c r="AG24" s="48"/>
      <c r="AH24" s="48"/>
      <c r="AI24" s="48"/>
    </row>
    <row r="25" spans="1:35" ht="21">
      <c r="A25" s="56" t="s">
        <v>33</v>
      </c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48"/>
      <c r="AE25" s="48"/>
      <c r="AF25" s="48"/>
      <c r="AG25" s="48"/>
      <c r="AH25" s="48"/>
      <c r="AI25" s="48"/>
    </row>
    <row r="26" spans="1:35" ht="21">
      <c r="A26" s="56" t="s">
        <v>34</v>
      </c>
      <c r="B26" s="56"/>
      <c r="C26" s="56"/>
      <c r="D26" s="56"/>
      <c r="E26" s="56"/>
      <c r="F26" s="56"/>
      <c r="G26" s="56"/>
      <c r="H26" s="56"/>
      <c r="I26" s="56"/>
      <c r="J26" s="56"/>
      <c r="K26" s="56"/>
      <c r="L26" s="56"/>
      <c r="M26" s="56"/>
      <c r="N26" s="56"/>
      <c r="O26" s="56"/>
      <c r="P26" s="56"/>
      <c r="Q26" s="56"/>
      <c r="R26" s="56"/>
      <c r="S26" s="56"/>
      <c r="T26" s="56"/>
      <c r="U26" s="56"/>
      <c r="V26" s="56"/>
      <c r="W26" s="56"/>
      <c r="X26" s="56"/>
      <c r="Y26" s="56"/>
      <c r="Z26" s="56"/>
      <c r="AA26" s="56"/>
      <c r="AB26" s="56"/>
      <c r="AC26" s="56"/>
      <c r="AD26" s="14"/>
      <c r="AE26" s="14"/>
      <c r="AF26" s="6"/>
      <c r="AG26" s="14"/>
      <c r="AH26" s="14"/>
      <c r="AI26" s="6"/>
    </row>
    <row r="27" spans="1:35" ht="24" customHeight="1">
      <c r="A27" s="47" t="s">
        <v>36</v>
      </c>
      <c r="B27" s="47"/>
      <c r="C27" s="47"/>
      <c r="D27" s="47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  <c r="R27" s="47"/>
      <c r="S27" s="47"/>
      <c r="T27" s="47"/>
      <c r="U27" s="47"/>
      <c r="V27" s="47"/>
      <c r="W27" s="47"/>
      <c r="X27" s="47"/>
      <c r="Y27" s="47"/>
      <c r="Z27" s="47"/>
      <c r="AA27" s="47"/>
      <c r="AB27" s="47"/>
      <c r="AC27" s="47"/>
      <c r="AD27" s="47"/>
      <c r="AE27" s="47"/>
      <c r="AF27" s="47"/>
      <c r="AG27" s="47"/>
      <c r="AH27" s="47"/>
      <c r="AI27" s="47"/>
    </row>
    <row r="28" spans="1:35">
      <c r="L28" s="10"/>
      <c r="N28" s="10"/>
      <c r="P28" s="19"/>
      <c r="Q28" s="19"/>
      <c r="S28" s="19"/>
      <c r="T28" s="19"/>
      <c r="V28" s="19"/>
      <c r="AD28" s="12"/>
      <c r="AE28" s="12"/>
      <c r="AF28" s="5"/>
      <c r="AG28" s="5"/>
      <c r="AH28" s="5"/>
      <c r="AI28" s="5"/>
    </row>
    <row r="29" spans="1:35">
      <c r="AD29" s="50"/>
      <c r="AE29" s="50"/>
      <c r="AF29" s="50"/>
      <c r="AG29" s="5"/>
      <c r="AH29" s="5"/>
      <c r="AI29" s="5"/>
    </row>
    <row r="30" spans="1:35" ht="15" customHeight="1">
      <c r="AD30" s="48"/>
      <c r="AE30" s="48"/>
      <c r="AF30" s="48"/>
      <c r="AG30" s="5"/>
      <c r="AH30" s="5"/>
      <c r="AI30" s="5"/>
    </row>
    <row r="31" spans="1:35" ht="15" customHeight="1">
      <c r="AD31" s="48"/>
      <c r="AE31" s="48"/>
      <c r="AF31" s="48"/>
      <c r="AG31" s="5"/>
      <c r="AH31" s="5"/>
      <c r="AI31" s="5"/>
    </row>
    <row r="32" spans="1:35" ht="21">
      <c r="Q32" s="19"/>
      <c r="U32" s="19"/>
      <c r="AD32" s="14"/>
      <c r="AE32" s="14"/>
      <c r="AF32" s="6"/>
      <c r="AG32" s="5"/>
      <c r="AH32" s="5"/>
      <c r="AI32" s="5"/>
    </row>
    <row r="33" spans="30:35" ht="21">
      <c r="AD33" s="6"/>
      <c r="AE33" s="6"/>
      <c r="AF33" s="6"/>
      <c r="AG33" s="5"/>
      <c r="AH33" s="5"/>
      <c r="AI33" s="5"/>
    </row>
    <row r="34" spans="30:35">
      <c r="AD34" s="5"/>
      <c r="AE34" s="5"/>
      <c r="AF34" s="5"/>
      <c r="AG34" s="5"/>
      <c r="AH34" s="5"/>
      <c r="AI34" s="5"/>
    </row>
    <row r="35" spans="30:35">
      <c r="AD35" s="5"/>
      <c r="AE35" s="5"/>
      <c r="AF35" s="5"/>
      <c r="AG35" s="5"/>
      <c r="AH35" s="5"/>
      <c r="AI35" s="5"/>
    </row>
    <row r="36" spans="30:35">
      <c r="AD36" s="5"/>
      <c r="AE36" s="5"/>
      <c r="AF36" s="5"/>
      <c r="AG36" s="5"/>
      <c r="AH36" s="5"/>
      <c r="AI36" s="5"/>
    </row>
    <row r="37" spans="30:35">
      <c r="AD37" s="5"/>
      <c r="AE37" s="5"/>
      <c r="AF37" s="5"/>
      <c r="AG37" s="5"/>
      <c r="AH37" s="5"/>
      <c r="AI37" s="5"/>
    </row>
    <row r="38" spans="30:35">
      <c r="AD38" s="5"/>
      <c r="AE38" s="5"/>
      <c r="AF38" s="5"/>
      <c r="AG38" s="5"/>
      <c r="AH38" s="5"/>
      <c r="AI38" s="5"/>
    </row>
  </sheetData>
  <mergeCells count="35">
    <mergeCell ref="A1:AI1"/>
    <mergeCell ref="A22:C22"/>
    <mergeCell ref="A2:AI2"/>
    <mergeCell ref="AG4:AI4"/>
    <mergeCell ref="F3:T3"/>
    <mergeCell ref="R4:T4"/>
    <mergeCell ref="A17:B17"/>
    <mergeCell ref="X4:Z4"/>
    <mergeCell ref="AD3:AI3"/>
    <mergeCell ref="AD4:AF4"/>
    <mergeCell ref="A24:AC24"/>
    <mergeCell ref="A25:AC25"/>
    <mergeCell ref="U4:W4"/>
    <mergeCell ref="A21:D21"/>
    <mergeCell ref="A27:AI27"/>
    <mergeCell ref="A26:AC26"/>
    <mergeCell ref="A23:AB23"/>
    <mergeCell ref="AG23:AI23"/>
    <mergeCell ref="AG24:AI25"/>
    <mergeCell ref="AD29:AF29"/>
    <mergeCell ref="AD23:AF23"/>
    <mergeCell ref="AD24:AF25"/>
    <mergeCell ref="AD30:AF31"/>
    <mergeCell ref="A3:A5"/>
    <mergeCell ref="B3:B5"/>
    <mergeCell ref="C3:E3"/>
    <mergeCell ref="U3:AC3"/>
    <mergeCell ref="C4:C5"/>
    <mergeCell ref="D4:D5"/>
    <mergeCell ref="E4:E5"/>
    <mergeCell ref="F4:H4"/>
    <mergeCell ref="I4:K4"/>
    <mergeCell ref="L4:N4"/>
    <mergeCell ref="O4:Q4"/>
    <mergeCell ref="AA4:AC4"/>
  </mergeCells>
  <printOptions horizontalCentered="1"/>
  <pageMargins left="0" right="0" top="0.51181102362204722" bottom="0.74803149606299213" header="0.31496062992125984" footer="0.31496062992125984"/>
  <pageSetup paperSize="9" scale="55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ก.ย. 65</vt:lpstr>
      <vt:lpstr>'ก.ย. 65'!Print_Area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Kornvika S.</dc:creator>
  <cp:lastModifiedBy>Lemel</cp:lastModifiedBy>
  <cp:lastPrinted>2021-06-25T10:47:50Z</cp:lastPrinted>
  <dcterms:created xsi:type="dcterms:W3CDTF">2019-07-31T04:38:13Z</dcterms:created>
  <dcterms:modified xsi:type="dcterms:W3CDTF">2022-09-28T04:46:08Z</dcterms:modified>
</cp:coreProperties>
</file>